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rmit.internal\USRHome\el0\e63840\Configuration\Desktop\mams to upload 14 May 2021\"/>
    </mc:Choice>
  </mc:AlternateContent>
  <xr:revisionPtr revIDLastSave="0" documentId="8_{6FB86CFF-7DCC-45DD-BD17-922C817C642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4" i="1" l="1"/>
  <c r="I40" i="1"/>
  <c r="G35" i="1" l="1"/>
  <c r="G37" i="1"/>
  <c r="G42" i="1" l="1"/>
  <c r="I43" i="1"/>
  <c r="I42" i="1"/>
  <c r="G43" i="1"/>
  <c r="M54" i="1" l="1"/>
  <c r="L39" i="1"/>
  <c r="L38" i="1"/>
  <c r="L29" i="1"/>
  <c r="L28" i="1"/>
  <c r="I47" i="1" l="1"/>
  <c r="K47" i="1" s="1"/>
  <c r="I46" i="1"/>
  <c r="K46" i="1" s="1"/>
  <c r="I45" i="1"/>
  <c r="K45" i="1" s="1"/>
  <c r="K44" i="1"/>
  <c r="K43" i="1"/>
  <c r="K42" i="1"/>
  <c r="I41" i="1"/>
  <c r="K41" i="1" s="1"/>
  <c r="K40" i="1"/>
  <c r="I37" i="1"/>
  <c r="I36" i="1"/>
  <c r="I35" i="1"/>
  <c r="I34" i="1"/>
  <c r="I33" i="1"/>
  <c r="I32" i="1"/>
  <c r="I31" i="1"/>
  <c r="I30" i="1"/>
  <c r="I27" i="1"/>
  <c r="I26" i="1"/>
  <c r="I25" i="1"/>
  <c r="I24" i="1"/>
  <c r="I23" i="1"/>
  <c r="I22" i="1"/>
  <c r="I21" i="1"/>
  <c r="I20" i="1"/>
  <c r="G36" i="1"/>
  <c r="G34" i="1"/>
  <c r="L23" i="1" l="1"/>
  <c r="K23" i="1"/>
  <c r="L27" i="1"/>
  <c r="K27" i="1"/>
  <c r="L33" i="1"/>
  <c r="K33" i="1"/>
  <c r="L37" i="1"/>
  <c r="K37" i="1"/>
  <c r="L47" i="1"/>
  <c r="L20" i="1"/>
  <c r="K20" i="1"/>
  <c r="L24" i="1"/>
  <c r="K24" i="1"/>
  <c r="L30" i="1"/>
  <c r="K30" i="1"/>
  <c r="L34" i="1"/>
  <c r="K34" i="1"/>
  <c r="L21" i="1"/>
  <c r="K21" i="1"/>
  <c r="L25" i="1"/>
  <c r="K25" i="1"/>
  <c r="L31" i="1"/>
  <c r="K31" i="1"/>
  <c r="L35" i="1"/>
  <c r="K35" i="1"/>
  <c r="L22" i="1"/>
  <c r="K22" i="1"/>
  <c r="L26" i="1"/>
  <c r="K26" i="1"/>
  <c r="L32" i="1"/>
  <c r="K32" i="1"/>
  <c r="L36" i="1"/>
  <c r="K36" i="1"/>
  <c r="L46" i="1"/>
  <c r="G47" i="1"/>
  <c r="G46" i="1"/>
  <c r="I48" i="1" l="1"/>
  <c r="I49" i="1"/>
</calcChain>
</file>

<file path=xl/sharedStrings.xml><?xml version="1.0" encoding="utf-8"?>
<sst xmlns="http://schemas.openxmlformats.org/spreadsheetml/2006/main" count="162" uniqueCount="95">
  <si>
    <t>Student ID</t>
  </si>
  <si>
    <t>Name</t>
  </si>
  <si>
    <t>Internal Notes</t>
  </si>
  <si>
    <t>Successfully Completed/Exempted</t>
  </si>
  <si>
    <t>ACCT1046</t>
  </si>
  <si>
    <t>ECON1010</t>
  </si>
  <si>
    <t>Macroeconomics 1</t>
  </si>
  <si>
    <t>BUSM4176</t>
  </si>
  <si>
    <t>ISYS2056</t>
  </si>
  <si>
    <t>Business Computing 1</t>
  </si>
  <si>
    <t>MKTG1025</t>
  </si>
  <si>
    <t>Marketing Principles</t>
  </si>
  <si>
    <t>ECON1020</t>
  </si>
  <si>
    <t>Prices and Markets</t>
  </si>
  <si>
    <t>ECON1030</t>
  </si>
  <si>
    <t>Business Statistics 1</t>
  </si>
  <si>
    <t>LAW2442</t>
  </si>
  <si>
    <t>Commercial Law</t>
  </si>
  <si>
    <t>name change</t>
  </si>
  <si>
    <t>new course</t>
  </si>
  <si>
    <t>* Capstone course</t>
  </si>
  <si>
    <t xml:space="preserve">New courses </t>
  </si>
  <si>
    <t>BP252 Bachelor of Business (Marketing)</t>
  </si>
  <si>
    <t>Plan Code: BP252 (Melbourne)</t>
  </si>
  <si>
    <t>MKTG1050</t>
  </si>
  <si>
    <t>Buyer Behaviour</t>
  </si>
  <si>
    <t>MKTG1041</t>
  </si>
  <si>
    <t>Marketing Communication</t>
  </si>
  <si>
    <t>MKTG1045</t>
  </si>
  <si>
    <t>Market Research</t>
  </si>
  <si>
    <t>MKTG1053</t>
  </si>
  <si>
    <t>Service Quality</t>
  </si>
  <si>
    <t>MKTG1065</t>
  </si>
  <si>
    <t>Global Marketing</t>
  </si>
  <si>
    <t>MKTG1092</t>
  </si>
  <si>
    <t>Product Innovation and Management</t>
  </si>
  <si>
    <t>B2B Marketing</t>
  </si>
  <si>
    <t>MKTG1071</t>
  </si>
  <si>
    <t>MKTG1415</t>
  </si>
  <si>
    <t xml:space="preserve">Digital Marketing </t>
  </si>
  <si>
    <t>MKTG1080</t>
  </si>
  <si>
    <t>Applied Brand Management</t>
  </si>
  <si>
    <t>Accounting in Organisations and Society</t>
  </si>
  <si>
    <t>Introduction to Management</t>
  </si>
  <si>
    <t>Year 1</t>
  </si>
  <si>
    <t>Year 2</t>
  </si>
  <si>
    <t>Year 3</t>
  </si>
  <si>
    <t>Bus Minor</t>
  </si>
  <si>
    <t>2nd Minor or Elective</t>
  </si>
  <si>
    <t>Strategic Marketing*</t>
  </si>
  <si>
    <t>To Be Completed</t>
  </si>
  <si>
    <t>Key</t>
  </si>
  <si>
    <t>BP252 Bachelor of Business (Marketing), 3 Year Degree</t>
  </si>
  <si>
    <t>By the end of the academic year 2017</t>
  </si>
  <si>
    <t>From the beginning of Semester 1 2018</t>
  </si>
  <si>
    <t>MKTG1065 B2B Marketing</t>
  </si>
  <si>
    <t>and</t>
  </si>
  <si>
    <t>MKTG1061 Global Marketing:</t>
  </si>
  <si>
    <t>There is no impact on your program structure.</t>
  </si>
  <si>
    <t>However, you may take the new courses as electives, if you choose:</t>
  </si>
  <si>
    <t>MKTG1415 Digital Marketing</t>
  </si>
  <si>
    <t>and/or</t>
  </si>
  <si>
    <t>MKTG1080 Applied Brand Management</t>
  </si>
  <si>
    <t>or</t>
  </si>
  <si>
    <t>MKTG1061 Global Marketing</t>
  </si>
  <si>
    <t>MKTG1065 B2B Marketing:</t>
  </si>
  <si>
    <t>Instead of MKTG1065 B2B Marketing, you must take either:</t>
  </si>
  <si>
    <t>You must take both:</t>
  </si>
  <si>
    <t>Change Log</t>
  </si>
  <si>
    <t>Previous Program Structure: BP252</t>
  </si>
  <si>
    <t>Select the drop down option that applies to you in each shaded area below</t>
  </si>
  <si>
    <t>This will show you courses to be completed in the new structure to the right</t>
  </si>
  <si>
    <t>Remaining courses** to be completed</t>
  </si>
  <si>
    <t>Remaining credit points*** to be completed</t>
  </si>
  <si>
    <t>Credit points</t>
  </si>
  <si>
    <t>** Remaining courses is based on standard program structure of 28 courses</t>
  </si>
  <si>
    <t>*** Remaining credit points is based on standard program structure of 384 credits</t>
  </si>
  <si>
    <t>Transition rules effective from Semester 1 2018</t>
  </si>
  <si>
    <r>
      <t xml:space="preserve">If you </t>
    </r>
    <r>
      <rPr>
        <b/>
        <sz val="9"/>
        <color theme="1"/>
        <rFont val="Arial"/>
        <family val="2"/>
      </rPr>
      <t xml:space="preserve">have </t>
    </r>
    <r>
      <rPr>
        <sz val="9"/>
        <color theme="1"/>
        <rFont val="Arial"/>
        <family val="2"/>
      </rPr>
      <t>completed</t>
    </r>
  </si>
  <si>
    <r>
      <t xml:space="preserve">If you </t>
    </r>
    <r>
      <rPr>
        <b/>
        <sz val="9"/>
        <color theme="1"/>
        <rFont val="Arial"/>
        <family val="2"/>
      </rPr>
      <t>have</t>
    </r>
    <r>
      <rPr>
        <sz val="9"/>
        <color theme="1"/>
        <rFont val="Arial"/>
        <family val="2"/>
      </rPr>
      <t xml:space="preserve"> completed</t>
    </r>
  </si>
  <si>
    <r>
      <t xml:space="preserve">but </t>
    </r>
    <r>
      <rPr>
        <b/>
        <sz val="9"/>
        <color theme="1"/>
        <rFont val="Arial"/>
        <family val="2"/>
      </rPr>
      <t>have not</t>
    </r>
    <r>
      <rPr>
        <sz val="9"/>
        <color theme="1"/>
        <rFont val="Arial"/>
        <family val="2"/>
      </rPr>
      <t xml:space="preserve"> completed</t>
    </r>
  </si>
  <si>
    <t xml:space="preserve">However, you may take MKTG1061 Global Marketing as an elective or as part of a </t>
  </si>
  <si>
    <t>Marketing minor, if you choose.</t>
  </si>
  <si>
    <r>
      <t>but</t>
    </r>
    <r>
      <rPr>
        <b/>
        <sz val="9"/>
        <color theme="1"/>
        <rFont val="Arial"/>
        <family val="2"/>
      </rPr>
      <t xml:space="preserve"> have not </t>
    </r>
    <r>
      <rPr>
        <sz val="9"/>
        <color theme="1"/>
        <rFont val="Arial"/>
        <family val="2"/>
      </rPr>
      <t>completed</t>
    </r>
  </si>
  <si>
    <t xml:space="preserve">However, you may take MKTG1065 B2B Marketing as an elective or as part of a </t>
  </si>
  <si>
    <r>
      <t xml:space="preserve">If you </t>
    </r>
    <r>
      <rPr>
        <b/>
        <sz val="9"/>
        <color theme="1"/>
        <rFont val="Arial"/>
        <family val="2"/>
      </rPr>
      <t>have not</t>
    </r>
    <r>
      <rPr>
        <sz val="9"/>
        <color theme="1"/>
        <rFont val="Arial"/>
        <family val="2"/>
      </rPr>
      <t xml:space="preserve"> completed</t>
    </r>
  </si>
  <si>
    <r>
      <t xml:space="preserve">and </t>
    </r>
    <r>
      <rPr>
        <b/>
        <sz val="9"/>
        <color theme="1"/>
        <rFont val="Arial"/>
        <family val="2"/>
      </rPr>
      <t xml:space="preserve">have not </t>
    </r>
    <r>
      <rPr>
        <sz val="9"/>
        <color theme="1"/>
        <rFont val="Arial"/>
        <family val="2"/>
      </rPr>
      <t>completed</t>
    </r>
  </si>
  <si>
    <t>Last amended: 9/10/2017</t>
  </si>
  <si>
    <t xml:space="preserve">However, you may take MKTG1061 Global Marketing and/or MKTG1065 B2B </t>
  </si>
  <si>
    <t>Marketing as an elective or as part of a Marketing minor, if you choose.</t>
  </si>
  <si>
    <t>New Program Structure: BP252</t>
  </si>
  <si>
    <t>Program Transition/Progession Map, Effective Semester 1 2018</t>
  </si>
  <si>
    <t>MKTG1061</t>
  </si>
  <si>
    <t>Minor or Elective</t>
  </si>
  <si>
    <t xml:space="preserve">Instead of MKTG1061 Global Marketing, you must take either: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</si>
</sst>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0070C0"/>
      <name val="Arial"/>
      <family val="2"/>
    </font>
    <font>
      <sz val="9"/>
      <color theme="1"/>
      <name val="Arial  "/>
    </font>
    <font>
      <b/>
      <sz val="9"/>
      <color theme="1"/>
      <name val="Arial  "/>
    </font>
    <font>
      <b/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vertical="center" wrapText="1"/>
      <protection hidden="1"/>
    </xf>
    <xf numFmtId="0" fontId="12" fillId="0" borderId="18" xfId="0" applyFont="1" applyFill="1" applyBorder="1" applyAlignment="1" applyProtection="1">
      <alignment horizontal="center" vertical="center" wrapText="1"/>
      <protection hidden="1"/>
    </xf>
    <xf numFmtId="0" fontId="12" fillId="3" borderId="17" xfId="0" applyFont="1" applyFill="1" applyBorder="1" applyAlignment="1" applyProtection="1">
      <alignment horizontal="center" vertical="center" wrapText="1"/>
      <protection locked="0"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2" xfId="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vertical="center" wrapText="1"/>
      <protection hidden="1"/>
    </xf>
    <xf numFmtId="0" fontId="12" fillId="3" borderId="19" xfId="0" applyFont="1" applyFill="1" applyBorder="1" applyAlignment="1" applyProtection="1">
      <alignment horizontal="center" vertical="center" wrapText="1"/>
      <protection locked="0" hidden="1"/>
    </xf>
    <xf numFmtId="0" fontId="12" fillId="0" borderId="20" xfId="0" applyFont="1" applyFill="1" applyBorder="1" applyAlignment="1" applyProtection="1">
      <alignment horizontal="center" vertical="center" wrapText="1"/>
      <protection hidden="1"/>
    </xf>
    <xf numFmtId="0" fontId="11" fillId="0" borderId="2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2" xfId="0" applyFont="1" applyFill="1" applyBorder="1" applyAlignment="1" applyProtection="1">
      <alignment horizontal="center" vertical="center" wrapText="1"/>
      <protection hidden="1"/>
    </xf>
    <xf numFmtId="0" fontId="11" fillId="0" borderId="21" xfId="0" applyFont="1" applyFill="1" applyBorder="1" applyAlignment="1" applyProtection="1">
      <alignment vertical="center" wrapText="1"/>
      <protection hidden="1"/>
    </xf>
    <xf numFmtId="0" fontId="12" fillId="3" borderId="21" xfId="0" applyFont="1" applyFill="1" applyBorder="1" applyAlignment="1" applyProtection="1">
      <alignment horizontal="center" vertical="center" wrapText="1"/>
      <protection locked="0" hidden="1"/>
    </xf>
    <xf numFmtId="0" fontId="13" fillId="0" borderId="20" xfId="0" applyFont="1" applyFill="1" applyBorder="1" applyAlignment="1" applyProtection="1">
      <alignment horizontal="center" vertical="center" wrapText="1"/>
      <protection hidden="1"/>
    </xf>
    <xf numFmtId="0" fontId="11" fillId="5" borderId="19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1" fillId="6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6" fillId="0" borderId="0" xfId="0" applyFont="1" applyFill="1" applyAlignment="1" applyProtection="1">
      <alignment wrapText="1"/>
      <protection hidden="1"/>
    </xf>
    <xf numFmtId="0" fontId="2" fillId="0" borderId="0" xfId="0" applyFont="1" applyFill="1" applyAlignment="1" applyProtection="1">
      <alignment wrapText="1"/>
      <protection hidden="1"/>
    </xf>
    <xf numFmtId="0" fontId="11" fillId="0" borderId="17" xfId="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center" vertical="center" wrapText="1"/>
      <protection hidden="1"/>
    </xf>
    <xf numFmtId="0" fontId="11" fillId="0" borderId="21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wrapText="1"/>
      <protection hidden="1"/>
    </xf>
    <xf numFmtId="0" fontId="11" fillId="0" borderId="0" xfId="0" applyFont="1" applyFill="1" applyAlignment="1" applyProtection="1">
      <alignment horizontal="center" vertical="center" wrapText="1"/>
      <protection hidden="1"/>
    </xf>
    <xf numFmtId="0" fontId="15" fillId="0" borderId="0" xfId="0" applyFont="1" applyFill="1" applyAlignment="1" applyProtection="1">
      <alignment wrapText="1"/>
      <protection hidden="1"/>
    </xf>
    <xf numFmtId="0" fontId="11" fillId="0" borderId="0" xfId="0" applyFont="1" applyFill="1" applyAlignment="1" applyProtection="1">
      <alignment wrapText="1"/>
      <protection hidden="1"/>
    </xf>
    <xf numFmtId="0" fontId="14" fillId="0" borderId="0" xfId="0" applyFont="1" applyAlignment="1">
      <alignment wrapText="1"/>
    </xf>
    <xf numFmtId="0" fontId="14" fillId="0" borderId="0" xfId="0" applyFont="1" applyFill="1" applyAlignment="1" applyProtection="1">
      <alignment wrapText="1"/>
      <protection hidden="1"/>
    </xf>
    <xf numFmtId="0" fontId="14" fillId="0" borderId="0" xfId="0" applyFont="1" applyAlignment="1" applyProtection="1">
      <alignment wrapText="1"/>
      <protection hidden="1"/>
    </xf>
    <xf numFmtId="0" fontId="14" fillId="0" borderId="0" xfId="0" applyFont="1" applyBorder="1" applyAlignment="1" applyProtection="1">
      <alignment wrapText="1"/>
      <protection hidden="1"/>
    </xf>
    <xf numFmtId="0" fontId="14" fillId="0" borderId="0" xfId="0" applyFont="1" applyBorder="1" applyAlignment="1" applyProtection="1">
      <alignment horizont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14" fillId="0" borderId="0" xfId="0" applyFont="1" applyAlignment="1" applyProtection="1">
      <alignment wrapText="1"/>
      <protection hidden="1"/>
    </xf>
    <xf numFmtId="0" fontId="18" fillId="0" borderId="0" xfId="0" applyFont="1" applyFill="1" applyBorder="1" applyAlignment="1" applyProtection="1">
      <alignment vertical="center" wrapText="1"/>
      <protection hidden="1"/>
    </xf>
    <xf numFmtId="0" fontId="3" fillId="2" borderId="4" xfId="0" applyFont="1" applyFill="1" applyBorder="1" applyAlignment="1" applyProtection="1">
      <alignment vertical="center" wrapText="1"/>
      <protection hidden="1"/>
    </xf>
    <xf numFmtId="0" fontId="11" fillId="5" borderId="17" xfId="0" applyFont="1" applyFill="1" applyBorder="1" applyAlignment="1" applyProtection="1">
      <alignment vertical="center" wrapText="1"/>
      <protection hidden="1"/>
    </xf>
    <xf numFmtId="0" fontId="14" fillId="0" borderId="0" xfId="0" applyFont="1" applyBorder="1" applyAlignment="1">
      <alignment wrapText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vertical="top" wrapText="1"/>
      <protection hidden="1"/>
    </xf>
    <xf numFmtId="0" fontId="14" fillId="0" borderId="0" xfId="0" applyFont="1" applyBorder="1" applyAlignment="1" applyProtection="1">
      <alignment horizontal="left" wrapText="1"/>
      <protection hidden="1"/>
    </xf>
    <xf numFmtId="0" fontId="14" fillId="0" borderId="0" xfId="0" applyFont="1" applyBorder="1" applyAlignment="1">
      <alignment vertical="top" wrapText="1"/>
    </xf>
    <xf numFmtId="0" fontId="11" fillId="0" borderId="0" xfId="0" applyFont="1" applyBorder="1" applyAlignment="1" applyProtection="1">
      <alignment vertical="top" wrapText="1"/>
      <protection hidden="1"/>
    </xf>
    <xf numFmtId="0" fontId="11" fillId="0" borderId="0" xfId="0" applyFont="1" applyFill="1" applyBorder="1" applyAlignment="1" applyProtection="1">
      <alignment vertical="top" wrapText="1"/>
      <protection hidden="1"/>
    </xf>
    <xf numFmtId="0" fontId="11" fillId="0" borderId="19" xfId="0" applyFont="1" applyFill="1" applyBorder="1" applyAlignment="1" applyProtection="1">
      <alignment vertical="center" wrapText="1"/>
      <protection locked="0" hidden="1"/>
    </xf>
    <xf numFmtId="0" fontId="11" fillId="0" borderId="21" xfId="0" applyFont="1" applyFill="1" applyBorder="1" applyAlignment="1" applyProtection="1">
      <alignment vertical="center" wrapText="1"/>
      <protection locked="0" hidden="1"/>
    </xf>
    <xf numFmtId="0" fontId="0" fillId="0" borderId="0" xfId="0" applyAlignment="1" applyProtection="1">
      <protection hidden="1"/>
    </xf>
    <xf numFmtId="0" fontId="1" fillId="7" borderId="0" xfId="0" applyFont="1" applyFill="1" applyAlignment="1" applyProtection="1">
      <alignment horizontal="center" wrapText="1"/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3" fillId="7" borderId="1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 applyProtection="1">
      <alignment vertical="top"/>
      <protection hidden="1"/>
    </xf>
    <xf numFmtId="0" fontId="20" fillId="0" borderId="2" xfId="0" applyFont="1" applyFill="1" applyBorder="1" applyAlignment="1" applyProtection="1">
      <alignment vertical="top"/>
      <protection hidden="1"/>
    </xf>
    <xf numFmtId="0" fontId="15" fillId="0" borderId="2" xfId="0" applyFont="1" applyFill="1" applyBorder="1" applyAlignment="1" applyProtection="1">
      <alignment wrapText="1"/>
      <protection hidden="1"/>
    </xf>
    <xf numFmtId="0" fontId="15" fillId="0" borderId="3" xfId="0" applyFont="1" applyFill="1" applyBorder="1" applyAlignment="1" applyProtection="1">
      <alignment wrapText="1"/>
      <protection hidden="1"/>
    </xf>
    <xf numFmtId="0" fontId="9" fillId="7" borderId="11" xfId="0" applyFont="1" applyFill="1" applyBorder="1" applyAlignment="1" applyProtection="1">
      <alignment horizontal="center" vertical="center" wrapText="1"/>
      <protection hidden="1"/>
    </xf>
    <xf numFmtId="0" fontId="7" fillId="7" borderId="12" xfId="0" applyFont="1" applyFill="1" applyBorder="1" applyAlignment="1" applyProtection="1">
      <alignment horizontal="center" vertical="center" wrapText="1"/>
      <protection hidden="1"/>
    </xf>
    <xf numFmtId="0" fontId="9" fillId="7" borderId="15" xfId="0" applyFont="1" applyFill="1" applyBorder="1" applyAlignment="1" applyProtection="1">
      <alignment horizontal="center" vertical="center" wrapText="1"/>
      <protection hidden="1"/>
    </xf>
    <xf numFmtId="0" fontId="7" fillId="7" borderId="16" xfId="0" applyFont="1" applyFill="1" applyBorder="1" applyAlignment="1" applyProtection="1">
      <alignment horizontal="center" vertical="center" wrapText="1"/>
      <protection hidden="1"/>
    </xf>
    <xf numFmtId="0" fontId="7" fillId="7" borderId="24" xfId="0" applyFont="1" applyFill="1" applyBorder="1" applyAlignment="1" applyProtection="1">
      <alignment horizontal="left" vertical="top" wrapText="1"/>
      <protection hidden="1"/>
    </xf>
    <xf numFmtId="0" fontId="19" fillId="0" borderId="25" xfId="0" applyFont="1" applyFill="1" applyBorder="1" applyAlignment="1" applyProtection="1">
      <alignment vertical="center" wrapText="1"/>
      <protection hidden="1"/>
    </xf>
    <xf numFmtId="0" fontId="18" fillId="0" borderId="17" xfId="0" applyFont="1" applyFill="1" applyBorder="1" applyAlignment="1" applyProtection="1">
      <alignment horizontal="center" vertical="center" wrapText="1"/>
      <protection hidden="1"/>
    </xf>
    <xf numFmtId="0" fontId="7" fillId="7" borderId="26" xfId="0" applyFont="1" applyFill="1" applyBorder="1" applyAlignment="1" applyProtection="1">
      <alignment horizontal="left" vertical="top" wrapText="1"/>
      <protection hidden="1"/>
    </xf>
    <xf numFmtId="0" fontId="11" fillId="0" borderId="27" xfId="0" applyFont="1" applyFill="1" applyBorder="1" applyAlignment="1" applyProtection="1">
      <alignment horizontal="center" vertical="center" wrapText="1"/>
      <protection hidden="1"/>
    </xf>
    <xf numFmtId="0" fontId="18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2" fillId="0" borderId="0" xfId="0" applyFont="1" applyAlignment="1" applyProtection="1">
      <alignment horizontal="left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Fill="1" applyAlignment="1" applyProtection="1">
      <alignment horizontal="left" wrapText="1"/>
      <protection hidden="1"/>
    </xf>
    <xf numFmtId="0" fontId="11" fillId="0" borderId="0" xfId="0" applyFont="1" applyFill="1" applyAlignment="1" applyProtection="1">
      <alignment horizontal="left" wrapText="1"/>
      <protection hidden="1"/>
    </xf>
    <xf numFmtId="0" fontId="14" fillId="0" borderId="0" xfId="0" applyFont="1" applyFill="1" applyAlignment="1" applyProtection="1">
      <alignment horizontal="left" wrapText="1"/>
      <protection hidden="1"/>
    </xf>
    <xf numFmtId="0" fontId="14" fillId="0" borderId="0" xfId="0" applyFont="1" applyAlignment="1" applyProtection="1">
      <alignment horizontal="left" wrapText="1"/>
      <protection hidden="1"/>
    </xf>
    <xf numFmtId="0" fontId="14" fillId="0" borderId="0" xfId="0" applyFont="1" applyBorder="1" applyAlignment="1" applyProtection="1">
      <alignment horizontal="left" vertical="top" wrapText="1"/>
      <protection hidden="1"/>
    </xf>
    <xf numFmtId="0" fontId="10" fillId="0" borderId="0" xfId="0" applyFont="1" applyAlignment="1" applyProtection="1">
      <alignment wrapText="1"/>
      <protection hidden="1"/>
    </xf>
    <xf numFmtId="0" fontId="11" fillId="0" borderId="0" xfId="0" applyFont="1" applyAlignment="1">
      <alignment wrapText="1"/>
    </xf>
    <xf numFmtId="0" fontId="10" fillId="4" borderId="0" xfId="0" applyFont="1" applyFill="1" applyBorder="1" applyAlignment="1" applyProtection="1">
      <alignment wrapText="1"/>
      <protection hidden="1"/>
    </xf>
    <xf numFmtId="0" fontId="11" fillId="0" borderId="0" xfId="0" applyFont="1" applyBorder="1" applyAlignment="1" applyProtection="1">
      <alignment wrapText="1"/>
      <protection hidden="1"/>
    </xf>
    <xf numFmtId="0" fontId="10" fillId="7" borderId="29" xfId="0" applyFont="1" applyFill="1" applyBorder="1" applyAlignment="1" applyProtection="1">
      <alignment horizontal="left" vertical="top" wrapText="1"/>
      <protection hidden="1"/>
    </xf>
    <xf numFmtId="0" fontId="11" fillId="0" borderId="2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 applyProtection="1">
      <alignment vertical="top" wrapText="1"/>
      <protection hidden="1"/>
    </xf>
    <xf numFmtId="0" fontId="14" fillId="0" borderId="30" xfId="0" applyFont="1" applyBorder="1" applyAlignment="1" applyProtection="1">
      <alignment vertical="top" wrapText="1"/>
      <protection hidden="1"/>
    </xf>
    <xf numFmtId="0" fontId="11" fillId="0" borderId="28" xfId="0" applyFont="1" applyBorder="1" applyAlignment="1" applyProtection="1">
      <alignment vertical="top" wrapText="1"/>
      <protection hidden="1"/>
    </xf>
    <xf numFmtId="0" fontId="11" fillId="0" borderId="30" xfId="0" applyFont="1" applyBorder="1" applyAlignment="1" applyProtection="1">
      <alignment vertical="top" wrapText="1"/>
      <protection hidden="1"/>
    </xf>
    <xf numFmtId="0" fontId="10" fillId="0" borderId="2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1" fillId="0" borderId="28" xfId="0" applyFont="1" applyBorder="1"/>
    <xf numFmtId="0" fontId="11" fillId="0" borderId="28" xfId="0" applyFont="1" applyBorder="1" applyAlignment="1"/>
    <xf numFmtId="0" fontId="11" fillId="0" borderId="0" xfId="0" applyFont="1" applyBorder="1" applyAlignment="1"/>
    <xf numFmtId="0" fontId="11" fillId="0" borderId="30" xfId="0" applyFont="1" applyBorder="1" applyAlignment="1"/>
    <xf numFmtId="0" fontId="11" fillId="0" borderId="7" xfId="0" applyFont="1" applyBorder="1" applyAlignment="1" applyProtection="1">
      <alignment vertical="top" wrapText="1"/>
      <protection hidden="1"/>
    </xf>
    <xf numFmtId="0" fontId="11" fillId="0" borderId="8" xfId="0" applyFont="1" applyBorder="1" applyAlignment="1" applyProtection="1">
      <alignment vertical="top" wrapText="1"/>
      <protection hidden="1"/>
    </xf>
    <xf numFmtId="0" fontId="11" fillId="0" borderId="9" xfId="0" applyFont="1" applyBorder="1" applyAlignment="1" applyProtection="1">
      <alignment vertical="top" wrapText="1"/>
      <protection hidden="1"/>
    </xf>
    <xf numFmtId="0" fontId="11" fillId="0" borderId="32" xfId="0" applyFont="1" applyBorder="1" applyAlignment="1" applyProtection="1">
      <alignment vertical="top" wrapText="1"/>
      <protection hidden="1"/>
    </xf>
    <xf numFmtId="0" fontId="14" fillId="0" borderId="8" xfId="0" applyFont="1" applyBorder="1" applyAlignment="1" applyProtection="1">
      <alignment vertical="top" wrapText="1"/>
      <protection hidden="1"/>
    </xf>
    <xf numFmtId="0" fontId="11" fillId="0" borderId="4" xfId="0" applyFont="1" applyBorder="1"/>
    <xf numFmtId="0" fontId="11" fillId="0" borderId="5" xfId="0" applyFont="1" applyBorder="1" applyAlignment="1" applyProtection="1">
      <alignment vertical="top" wrapText="1"/>
      <protection hidden="1"/>
    </xf>
    <xf numFmtId="0" fontId="11" fillId="0" borderId="6" xfId="0" applyFont="1" applyBorder="1" applyAlignment="1" applyProtection="1">
      <alignment vertical="top" wrapText="1"/>
      <protection hidden="1"/>
    </xf>
    <xf numFmtId="0" fontId="11" fillId="0" borderId="29" xfId="0" applyFont="1" applyBorder="1" applyAlignment="1" applyProtection="1">
      <alignment vertical="top" wrapText="1"/>
      <protection hidden="1"/>
    </xf>
    <xf numFmtId="0" fontId="14" fillId="0" borderId="5" xfId="0" applyFont="1" applyBorder="1" applyAlignment="1" applyProtection="1">
      <alignment vertical="top" wrapText="1"/>
      <protection hidden="1"/>
    </xf>
    <xf numFmtId="0" fontId="10" fillId="0" borderId="28" xfId="0" applyFont="1" applyBorder="1"/>
    <xf numFmtId="0" fontId="11" fillId="0" borderId="4" xfId="0" applyFont="1" applyBorder="1" applyAlignment="1">
      <alignment vertical="center"/>
    </xf>
    <xf numFmtId="0" fontId="11" fillId="0" borderId="7" xfId="0" applyFont="1" applyBorder="1" applyAlignment="1" applyProtection="1">
      <alignment horizontal="left" vertical="top" wrapText="1"/>
      <protection hidden="1"/>
    </xf>
    <xf numFmtId="0" fontId="11" fillId="0" borderId="8" xfId="0" applyFont="1" applyBorder="1" applyAlignment="1" applyProtection="1">
      <alignment horizontal="left" vertical="top" wrapText="1"/>
      <protection hidden="1"/>
    </xf>
    <xf numFmtId="0" fontId="11" fillId="0" borderId="9" xfId="0" applyFont="1" applyBorder="1" applyAlignment="1" applyProtection="1">
      <alignment horizontal="left" vertical="top" wrapText="1"/>
      <protection hidden="1"/>
    </xf>
    <xf numFmtId="0" fontId="14" fillId="0" borderId="28" xfId="0" applyFont="1" applyBorder="1" applyAlignment="1" applyProtection="1">
      <alignment vertical="top" wrapText="1"/>
      <protection hidden="1"/>
    </xf>
    <xf numFmtId="0" fontId="14" fillId="0" borderId="31" xfId="0" applyFont="1" applyBorder="1" applyAlignment="1" applyProtection="1">
      <alignment vertical="top" wrapText="1"/>
      <protection hidden="1"/>
    </xf>
    <xf numFmtId="0" fontId="14" fillId="0" borderId="7" xfId="0" applyFont="1" applyBorder="1" applyAlignment="1" applyProtection="1">
      <alignment vertical="top" wrapText="1"/>
      <protection hidden="1"/>
    </xf>
    <xf numFmtId="0" fontId="14" fillId="0" borderId="9" xfId="0" applyFont="1" applyBorder="1" applyAlignment="1" applyProtection="1">
      <alignment vertical="top" wrapText="1"/>
      <protection hidden="1"/>
    </xf>
    <xf numFmtId="0" fontId="14" fillId="0" borderId="32" xfId="0" applyFont="1" applyBorder="1" applyAlignment="1" applyProtection="1">
      <alignment vertical="top" wrapText="1"/>
      <protection hidden="1"/>
    </xf>
    <xf numFmtId="0" fontId="14" fillId="0" borderId="33" xfId="0" applyFont="1" applyBorder="1" applyAlignment="1" applyProtection="1">
      <alignment wrapText="1"/>
      <protection locked="0" hidden="1"/>
    </xf>
    <xf numFmtId="0" fontId="11" fillId="0" borderId="0" xfId="0" applyFont="1" applyFill="1" applyBorder="1" applyAlignment="1" applyProtection="1">
      <alignment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7" fillId="7" borderId="1" xfId="0" applyFont="1" applyFill="1" applyBorder="1" applyAlignment="1" applyProtection="1">
      <alignment horizontal="left" wrapText="1"/>
      <protection hidden="1"/>
    </xf>
    <xf numFmtId="0" fontId="7" fillId="7" borderId="2" xfId="0" applyFont="1" applyFill="1" applyBorder="1" applyAlignment="1" applyProtection="1">
      <alignment horizontal="left" wrapText="1"/>
      <protection hidden="1"/>
    </xf>
    <xf numFmtId="0" fontId="7" fillId="7" borderId="3" xfId="0" applyFont="1" applyFill="1" applyBorder="1" applyAlignment="1" applyProtection="1">
      <alignment horizontal="left" wrapText="1"/>
      <protection hidden="1"/>
    </xf>
    <xf numFmtId="0" fontId="7" fillId="7" borderId="1" xfId="0" applyFont="1" applyFill="1" applyBorder="1" applyAlignment="1">
      <alignment horizontal="left"/>
    </xf>
    <xf numFmtId="0" fontId="7" fillId="7" borderId="2" xfId="0" applyFont="1" applyFill="1" applyBorder="1" applyAlignment="1">
      <alignment horizontal="left"/>
    </xf>
    <xf numFmtId="0" fontId="7" fillId="7" borderId="3" xfId="0" applyFont="1" applyFill="1" applyBorder="1" applyAlignment="1">
      <alignment horizontal="left"/>
    </xf>
    <xf numFmtId="0" fontId="11" fillId="0" borderId="28" xfId="0" applyFont="1" applyBorder="1" applyAlignment="1" applyProtection="1">
      <alignment horizontal="left" vertical="top" wrapText="1"/>
      <protection hidden="1"/>
    </xf>
    <xf numFmtId="0" fontId="11" fillId="0" borderId="0" xfId="0" applyFont="1" applyBorder="1" applyAlignment="1" applyProtection="1">
      <alignment horizontal="left" vertical="top" wrapText="1"/>
      <protection hidden="1"/>
    </xf>
    <xf numFmtId="0" fontId="11" fillId="0" borderId="30" xfId="0" applyFont="1" applyBorder="1" applyAlignment="1" applyProtection="1">
      <alignment horizontal="left" vertical="top" wrapText="1"/>
      <protection hidden="1"/>
    </xf>
    <xf numFmtId="0" fontId="7" fillId="7" borderId="10" xfId="0" applyFont="1" applyFill="1" applyBorder="1" applyAlignment="1" applyProtection="1">
      <alignment vertical="center" wrapText="1"/>
      <protection hidden="1"/>
    </xf>
    <xf numFmtId="0" fontId="8" fillId="7" borderId="11" xfId="0" applyFont="1" applyFill="1" applyBorder="1" applyAlignment="1" applyProtection="1">
      <alignment wrapText="1"/>
      <protection hidden="1"/>
    </xf>
    <xf numFmtId="0" fontId="7" fillId="7" borderId="23" xfId="0" applyFont="1" applyFill="1" applyBorder="1" applyAlignment="1" applyProtection="1">
      <alignment vertical="center" wrapText="1"/>
      <protection hidden="1"/>
    </xf>
    <xf numFmtId="0" fontId="7" fillId="7" borderId="22" xfId="0" applyFont="1" applyFill="1" applyBorder="1" applyAlignment="1" applyProtection="1">
      <alignment vertical="center" wrapText="1"/>
      <protection hidden="1"/>
    </xf>
    <xf numFmtId="0" fontId="17" fillId="0" borderId="0" xfId="0" applyFont="1" applyFill="1" applyBorder="1" applyAlignment="1" applyProtection="1">
      <alignment horizontal="left" vertical="center" wrapText="1"/>
      <protection hidden="1"/>
    </xf>
    <xf numFmtId="0" fontId="7" fillId="7" borderId="13" xfId="0" applyFont="1" applyFill="1" applyBorder="1" applyAlignment="1" applyProtection="1">
      <alignment vertical="center" wrapText="1"/>
      <protection hidden="1"/>
    </xf>
    <xf numFmtId="0" fontId="8" fillId="7" borderId="14" xfId="0" applyFont="1" applyFill="1" applyBorder="1" applyAlignment="1" applyProtection="1">
      <alignment wrapText="1"/>
      <protection hidden="1"/>
    </xf>
    <xf numFmtId="0" fontId="3" fillId="8" borderId="4" xfId="0" applyFont="1" applyFill="1" applyBorder="1" applyAlignment="1" applyProtection="1">
      <alignment horizontal="center" vertical="center" wrapText="1"/>
      <protection hidden="1"/>
    </xf>
    <xf numFmtId="0" fontId="3" fillId="8" borderId="5" xfId="0" applyFont="1" applyFill="1" applyBorder="1" applyAlignment="1" applyProtection="1">
      <alignment horizontal="center" vertical="center" wrapText="1"/>
      <protection hidden="1"/>
    </xf>
    <xf numFmtId="0" fontId="3" fillId="8" borderId="6" xfId="0" applyFont="1" applyFill="1" applyBorder="1" applyAlignment="1" applyProtection="1">
      <alignment horizontal="center" vertical="center" wrapText="1"/>
      <protection hidden="1"/>
    </xf>
    <xf numFmtId="0" fontId="3" fillId="8" borderId="7" xfId="0" applyFont="1" applyFill="1" applyBorder="1" applyAlignment="1" applyProtection="1">
      <alignment horizontal="center" vertical="center" wrapText="1"/>
      <protection hidden="1"/>
    </xf>
    <xf numFmtId="0" fontId="3" fillId="8" borderId="8" xfId="0" applyFont="1" applyFill="1" applyBorder="1" applyAlignment="1" applyProtection="1">
      <alignment horizontal="center" vertical="center" wrapText="1"/>
      <protection hidden="1"/>
    </xf>
    <xf numFmtId="0" fontId="3" fillId="8" borderId="9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 applyProtection="1">
      <alignment horizontal="left" vertical="top" wrapText="1"/>
      <protection hidden="1"/>
    </xf>
    <xf numFmtId="0" fontId="10" fillId="0" borderId="2" xfId="0" applyFont="1" applyFill="1" applyBorder="1" applyAlignment="1" applyProtection="1">
      <alignment horizontal="left" vertical="top" wrapText="1"/>
      <protection hidden="1"/>
    </xf>
    <xf numFmtId="0" fontId="10" fillId="0" borderId="3" xfId="0" applyFont="1" applyFill="1" applyBorder="1" applyAlignment="1" applyProtection="1">
      <alignment horizontal="left" vertical="top" wrapText="1"/>
      <protection hidden="1"/>
    </xf>
    <xf numFmtId="0" fontId="1" fillId="7" borderId="0" xfId="0" applyFont="1" applyFill="1" applyAlignment="1" applyProtection="1">
      <alignment horizont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locked="0" hidden="1"/>
    </xf>
    <xf numFmtId="0" fontId="4" fillId="0" borderId="2" xfId="0" applyFont="1" applyBorder="1" applyAlignment="1" applyProtection="1">
      <alignment horizontal="center" vertical="center" wrapText="1"/>
      <protection locked="0" hidden="1"/>
    </xf>
    <xf numFmtId="0" fontId="4" fillId="0" borderId="3" xfId="0" applyFont="1" applyBorder="1" applyAlignment="1" applyProtection="1">
      <alignment horizontal="center" vertical="center" wrapText="1"/>
      <protection locked="0" hidden="1"/>
    </xf>
    <xf numFmtId="0" fontId="17" fillId="0" borderId="0" xfId="0" applyFont="1" applyFill="1" applyBorder="1" applyAlignment="1" applyProtection="1">
      <alignment horizontal="left" vertical="top" wrapText="1"/>
      <protection hidden="1"/>
    </xf>
    <xf numFmtId="0" fontId="21" fillId="8" borderId="4" xfId="0" applyFont="1" applyFill="1" applyBorder="1" applyAlignment="1">
      <alignment horizontal="center" vertical="top" wrapText="1"/>
    </xf>
    <xf numFmtId="0" fontId="21" fillId="8" borderId="5" xfId="0" applyFont="1" applyFill="1" applyBorder="1" applyAlignment="1">
      <alignment horizontal="center" vertical="top" wrapText="1"/>
    </xf>
    <xf numFmtId="0" fontId="21" fillId="8" borderId="6" xfId="0" applyFont="1" applyFill="1" applyBorder="1" applyAlignment="1">
      <alignment horizontal="center" vertical="top" wrapText="1"/>
    </xf>
    <xf numFmtId="0" fontId="21" fillId="8" borderId="28" xfId="0" applyFont="1" applyFill="1" applyBorder="1" applyAlignment="1">
      <alignment horizontal="center"/>
    </xf>
    <xf numFmtId="0" fontId="21" fillId="8" borderId="0" xfId="0" applyFont="1" applyFill="1" applyBorder="1" applyAlignment="1">
      <alignment horizontal="center"/>
    </xf>
    <xf numFmtId="0" fontId="21" fillId="8" borderId="8" xfId="0" applyFont="1" applyFill="1" applyBorder="1" applyAlignment="1">
      <alignment horizontal="center"/>
    </xf>
    <xf numFmtId="0" fontId="21" fillId="8" borderId="9" xfId="0" applyFont="1" applyFill="1" applyBorder="1" applyAlignment="1">
      <alignment horizontal="center"/>
    </xf>
  </cellXfs>
  <cellStyles count="1">
    <cellStyle name="Normal" xfId="0" builtinId="0"/>
  </cellStyles>
  <dxfs count="9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9525</xdr:rowOff>
    </xdr:from>
    <xdr:to>
      <xdr:col>1</xdr:col>
      <xdr:colOff>819149</xdr:colOff>
      <xdr:row>2</xdr:row>
      <xdr:rowOff>415744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61925"/>
          <a:ext cx="1343024" cy="558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M98"/>
  <sheetViews>
    <sheetView showGridLines="0" tabSelected="1" view="pageLayout" zoomScaleNormal="100" workbookViewId="0">
      <selection activeCell="D30" sqref="D30"/>
    </sheetView>
  </sheetViews>
  <sheetFormatPr defaultColWidth="9.140625" defaultRowHeight="12"/>
  <cols>
    <col min="1" max="1" width="11.42578125" style="47" customWidth="1"/>
    <col min="2" max="2" width="35" style="47" customWidth="1"/>
    <col min="3" max="3" width="17" style="47" hidden="1" customWidth="1"/>
    <col min="4" max="4" width="18.85546875" style="47" customWidth="1"/>
    <col min="5" max="5" width="6.7109375" style="47" customWidth="1"/>
    <col min="6" max="6" width="11.42578125" style="47" customWidth="1"/>
    <col min="7" max="7" width="37.28515625" style="47" customWidth="1"/>
    <col min="8" max="8" width="20.28515625" style="47" hidden="1" customWidth="1"/>
    <col min="9" max="9" width="14.5703125" style="55" customWidth="1"/>
    <col min="10" max="10" width="2" style="12" customWidth="1"/>
    <col min="11" max="11" width="3.42578125" style="47" hidden="1" customWidth="1"/>
    <col min="12" max="12" width="3.28515625" style="47" hidden="1" customWidth="1"/>
    <col min="13" max="13" width="15.85546875" style="57" hidden="1" customWidth="1"/>
    <col min="14" max="16384" width="9.140625" style="54"/>
  </cols>
  <sheetData>
    <row r="3" spans="1:13" ht="37.5" customHeight="1">
      <c r="B3" s="130"/>
      <c r="C3" s="130"/>
      <c r="D3" s="130"/>
      <c r="E3" s="130"/>
      <c r="F3" s="130"/>
      <c r="G3" s="130"/>
    </row>
    <row r="7" spans="1:13" s="25" customFormat="1" ht="18">
      <c r="A7" s="156" t="s">
        <v>91</v>
      </c>
      <c r="B7" s="156"/>
      <c r="C7" s="156"/>
      <c r="D7" s="156"/>
      <c r="E7" s="156"/>
      <c r="F7" s="156"/>
      <c r="G7" s="156"/>
      <c r="H7" s="156"/>
      <c r="I7" s="156"/>
      <c r="J7" s="23"/>
      <c r="K7" s="24"/>
      <c r="L7" s="24"/>
      <c r="M7" s="52" t="s">
        <v>68</v>
      </c>
    </row>
    <row r="8" spans="1:13" s="25" customFormat="1" ht="18">
      <c r="A8" s="64"/>
      <c r="B8" s="64"/>
      <c r="C8" s="64"/>
      <c r="D8" s="64"/>
      <c r="E8" s="64"/>
      <c r="F8" s="64"/>
      <c r="G8" s="64"/>
      <c r="H8" s="64"/>
      <c r="I8" s="64"/>
      <c r="J8" s="23"/>
      <c r="K8" s="24"/>
      <c r="L8" s="24"/>
      <c r="M8" s="65"/>
    </row>
    <row r="9" spans="1:13" s="25" customFormat="1" ht="18">
      <c r="A9" s="156" t="s">
        <v>22</v>
      </c>
      <c r="B9" s="156"/>
      <c r="C9" s="156"/>
      <c r="D9" s="156"/>
      <c r="E9" s="156"/>
      <c r="F9" s="156"/>
      <c r="G9" s="156"/>
      <c r="H9" s="156"/>
      <c r="I9" s="156"/>
      <c r="J9" s="23"/>
      <c r="K9" s="24"/>
      <c r="L9" s="24"/>
      <c r="M9" s="63" t="s">
        <v>87</v>
      </c>
    </row>
    <row r="10" spans="1:13" s="25" customFormat="1" ht="18">
      <c r="A10" s="156" t="s">
        <v>23</v>
      </c>
      <c r="B10" s="156"/>
      <c r="C10" s="156"/>
      <c r="D10" s="156"/>
      <c r="E10" s="156"/>
      <c r="F10" s="156"/>
      <c r="G10" s="156"/>
      <c r="H10" s="156"/>
      <c r="I10" s="156"/>
      <c r="J10" s="23"/>
      <c r="K10" s="24"/>
      <c r="L10" s="24"/>
      <c r="M10" s="81"/>
    </row>
    <row r="11" spans="1:13" s="25" customFormat="1" ht="15">
      <c r="A11" s="26"/>
      <c r="B11" s="26"/>
      <c r="C11" s="26"/>
      <c r="D11" s="26"/>
      <c r="E11" s="26"/>
      <c r="F11" s="26"/>
      <c r="G11" s="26"/>
      <c r="H11" s="26"/>
      <c r="I11" s="27"/>
      <c r="J11" s="28"/>
      <c r="K11" s="26"/>
      <c r="L11" s="26"/>
      <c r="M11" s="82"/>
    </row>
    <row r="12" spans="1:13" s="25" customFormat="1" ht="30">
      <c r="A12" s="66" t="s">
        <v>0</v>
      </c>
      <c r="B12" s="157"/>
      <c r="C12" s="158"/>
      <c r="D12" s="159"/>
      <c r="E12" s="29"/>
      <c r="F12" s="66" t="s">
        <v>1</v>
      </c>
      <c r="G12" s="158"/>
      <c r="H12" s="158"/>
      <c r="I12" s="159"/>
      <c r="J12" s="30"/>
      <c r="K12" s="26"/>
      <c r="L12" s="26"/>
      <c r="M12" s="82"/>
    </row>
    <row r="13" spans="1:13" s="25" customFormat="1" ht="15">
      <c r="A13" s="31"/>
      <c r="B13" s="31"/>
      <c r="C13" s="31"/>
      <c r="D13" s="31"/>
      <c r="E13" s="31"/>
      <c r="F13" s="31"/>
      <c r="G13" s="31"/>
      <c r="H13" s="31"/>
      <c r="I13" s="27"/>
      <c r="J13" s="28"/>
      <c r="K13" s="26"/>
      <c r="L13" s="26"/>
      <c r="M13" s="82"/>
    </row>
    <row r="14" spans="1:13" s="25" customFormat="1" ht="15" customHeight="1">
      <c r="A14" s="147" t="s">
        <v>69</v>
      </c>
      <c r="B14" s="148"/>
      <c r="C14" s="148"/>
      <c r="D14" s="149"/>
      <c r="E14" s="32"/>
      <c r="F14" s="147" t="s">
        <v>90</v>
      </c>
      <c r="G14" s="148"/>
      <c r="H14" s="148"/>
      <c r="I14" s="149"/>
      <c r="J14" s="33"/>
      <c r="K14" s="34"/>
      <c r="L14" s="34"/>
      <c r="M14" s="83"/>
    </row>
    <row r="15" spans="1:13" s="25" customFormat="1" ht="15" customHeight="1">
      <c r="A15" s="150"/>
      <c r="B15" s="151"/>
      <c r="C15" s="151"/>
      <c r="D15" s="152"/>
      <c r="E15" s="32"/>
      <c r="F15" s="150"/>
      <c r="G15" s="151"/>
      <c r="H15" s="151"/>
      <c r="I15" s="152"/>
      <c r="J15" s="33"/>
      <c r="K15" s="34"/>
      <c r="L15" s="34"/>
      <c r="M15" s="83"/>
    </row>
    <row r="16" spans="1:13" s="25" customFormat="1" ht="15">
      <c r="A16" s="35"/>
      <c r="B16" s="35"/>
      <c r="C16" s="35"/>
      <c r="D16" s="35"/>
      <c r="E16" s="35"/>
      <c r="F16" s="35"/>
      <c r="G16" s="35"/>
      <c r="H16" s="35"/>
      <c r="I16" s="28"/>
      <c r="J16" s="28"/>
      <c r="K16" s="36"/>
      <c r="L16" s="36"/>
      <c r="M16" s="84"/>
    </row>
    <row r="17" spans="1:13" s="44" customFormat="1" ht="12.75">
      <c r="A17" s="67" t="s">
        <v>70</v>
      </c>
      <c r="B17" s="68"/>
      <c r="C17" s="69"/>
      <c r="D17" s="70"/>
      <c r="E17" s="42"/>
      <c r="F17" s="153" t="s">
        <v>71</v>
      </c>
      <c r="G17" s="154"/>
      <c r="H17" s="154"/>
      <c r="I17" s="155"/>
      <c r="J17" s="41"/>
      <c r="K17" s="43"/>
      <c r="L17" s="43"/>
      <c r="M17" s="85"/>
    </row>
    <row r="18" spans="1:13" s="44" customFormat="1" ht="12.75" thickBot="1">
      <c r="A18" s="42"/>
      <c r="B18" s="42"/>
      <c r="C18" s="42"/>
      <c r="D18" s="42"/>
      <c r="E18" s="42"/>
      <c r="F18" s="42"/>
      <c r="G18" s="42"/>
      <c r="H18" s="42"/>
      <c r="I18" s="41"/>
      <c r="J18" s="41"/>
      <c r="K18" s="43"/>
      <c r="L18" s="43"/>
      <c r="M18" s="85"/>
    </row>
    <row r="19" spans="1:13" s="44" customFormat="1" ht="24.75" thickBot="1">
      <c r="A19" s="140" t="s">
        <v>44</v>
      </c>
      <c r="B19" s="141"/>
      <c r="C19" s="71" t="s">
        <v>2</v>
      </c>
      <c r="D19" s="72" t="s">
        <v>3</v>
      </c>
      <c r="E19" s="1"/>
      <c r="F19" s="145" t="s">
        <v>44</v>
      </c>
      <c r="G19" s="146"/>
      <c r="H19" s="73" t="s">
        <v>2</v>
      </c>
      <c r="I19" s="74" t="s">
        <v>50</v>
      </c>
      <c r="J19" s="2"/>
      <c r="K19" s="45"/>
      <c r="L19" s="45"/>
      <c r="M19" s="86" t="s">
        <v>74</v>
      </c>
    </row>
    <row r="20" spans="1:13" s="44" customFormat="1">
      <c r="A20" s="3" t="s">
        <v>4</v>
      </c>
      <c r="B20" s="3" t="s">
        <v>42</v>
      </c>
      <c r="C20" s="4"/>
      <c r="D20" s="5"/>
      <c r="E20" s="6"/>
      <c r="F20" s="3" t="s">
        <v>4</v>
      </c>
      <c r="G20" s="3" t="s">
        <v>42</v>
      </c>
      <c r="H20" s="7"/>
      <c r="I20" s="37" t="str">
        <f>IF(OR(D20="Completed",D20="Exempt"),"No","Yes")</f>
        <v>Yes</v>
      </c>
      <c r="J20" s="12"/>
      <c r="K20" s="45">
        <f t="shared" ref="K20:K27" si="0">IF(I20="Yes",1,0)</f>
        <v>1</v>
      </c>
      <c r="L20" s="45">
        <f>IF(I20="Yes",M20,0)</f>
        <v>12</v>
      </c>
      <c r="M20" s="86">
        <v>12</v>
      </c>
    </row>
    <row r="21" spans="1:13" s="44" customFormat="1">
      <c r="A21" s="8" t="s">
        <v>14</v>
      </c>
      <c r="B21" s="8" t="s">
        <v>15</v>
      </c>
      <c r="C21" s="7"/>
      <c r="D21" s="9"/>
      <c r="E21" s="6"/>
      <c r="F21" s="8" t="s">
        <v>14</v>
      </c>
      <c r="G21" s="8" t="s">
        <v>15</v>
      </c>
      <c r="H21" s="7"/>
      <c r="I21" s="38" t="str">
        <f t="shared" ref="I21:I27" si="1">IF(OR(D21="Completed",D21="Exempt"),"No","Yes")</f>
        <v>Yes</v>
      </c>
      <c r="J21" s="12"/>
      <c r="K21" s="45">
        <f t="shared" si="0"/>
        <v>1</v>
      </c>
      <c r="L21" s="45">
        <f t="shared" ref="L21:L47" si="2">IF(I21="Yes",M21,0)</f>
        <v>12</v>
      </c>
      <c r="M21" s="86">
        <v>12</v>
      </c>
    </row>
    <row r="22" spans="1:13" s="44" customFormat="1">
      <c r="A22" s="8" t="s">
        <v>10</v>
      </c>
      <c r="B22" s="8" t="s">
        <v>11</v>
      </c>
      <c r="C22" s="7"/>
      <c r="D22" s="9"/>
      <c r="E22" s="6"/>
      <c r="F22" s="8" t="s">
        <v>10</v>
      </c>
      <c r="G22" s="8" t="s">
        <v>11</v>
      </c>
      <c r="H22" s="7"/>
      <c r="I22" s="38" t="str">
        <f t="shared" si="1"/>
        <v>Yes</v>
      </c>
      <c r="J22" s="12"/>
      <c r="K22" s="45">
        <f t="shared" si="0"/>
        <v>1</v>
      </c>
      <c r="L22" s="45">
        <f t="shared" si="2"/>
        <v>12</v>
      </c>
      <c r="M22" s="86">
        <v>12</v>
      </c>
    </row>
    <row r="23" spans="1:13" s="44" customFormat="1" ht="12.75" thickBot="1">
      <c r="A23" s="8" t="s">
        <v>5</v>
      </c>
      <c r="B23" s="8" t="s">
        <v>6</v>
      </c>
      <c r="C23" s="7"/>
      <c r="D23" s="9"/>
      <c r="E23" s="6"/>
      <c r="F23" s="8" t="s">
        <v>5</v>
      </c>
      <c r="G23" s="8" t="s">
        <v>6</v>
      </c>
      <c r="H23" s="10"/>
      <c r="I23" s="38" t="str">
        <f t="shared" si="1"/>
        <v>Yes</v>
      </c>
      <c r="J23" s="12"/>
      <c r="K23" s="45">
        <f t="shared" si="0"/>
        <v>1</v>
      </c>
      <c r="L23" s="45">
        <f t="shared" si="2"/>
        <v>12</v>
      </c>
      <c r="M23" s="86">
        <v>12</v>
      </c>
    </row>
    <row r="24" spans="1:13" s="44" customFormat="1">
      <c r="A24" s="8" t="s">
        <v>12</v>
      </c>
      <c r="B24" s="8" t="s">
        <v>13</v>
      </c>
      <c r="C24" s="11"/>
      <c r="D24" s="9"/>
      <c r="E24" s="12"/>
      <c r="F24" s="8" t="s">
        <v>12</v>
      </c>
      <c r="G24" s="8" t="s">
        <v>13</v>
      </c>
      <c r="H24" s="13"/>
      <c r="I24" s="38" t="str">
        <f t="shared" si="1"/>
        <v>Yes</v>
      </c>
      <c r="J24" s="12"/>
      <c r="K24" s="45">
        <f t="shared" si="0"/>
        <v>1</v>
      </c>
      <c r="L24" s="45">
        <f t="shared" si="2"/>
        <v>12</v>
      </c>
      <c r="M24" s="86">
        <v>12</v>
      </c>
    </row>
    <row r="25" spans="1:13" s="44" customFormat="1">
      <c r="A25" s="8" t="s">
        <v>7</v>
      </c>
      <c r="B25" s="8" t="s">
        <v>43</v>
      </c>
      <c r="C25" s="11"/>
      <c r="D25" s="9"/>
      <c r="E25" s="12"/>
      <c r="F25" s="8" t="s">
        <v>7</v>
      </c>
      <c r="G25" s="8" t="s">
        <v>43</v>
      </c>
      <c r="H25" s="11"/>
      <c r="I25" s="38" t="str">
        <f t="shared" si="1"/>
        <v>Yes</v>
      </c>
      <c r="J25" s="12"/>
      <c r="K25" s="45">
        <f t="shared" si="0"/>
        <v>1</v>
      </c>
      <c r="L25" s="45">
        <f t="shared" si="2"/>
        <v>12</v>
      </c>
      <c r="M25" s="86">
        <v>12</v>
      </c>
    </row>
    <row r="26" spans="1:13" s="44" customFormat="1">
      <c r="A26" s="8" t="s">
        <v>8</v>
      </c>
      <c r="B26" s="8" t="s">
        <v>9</v>
      </c>
      <c r="C26" s="11"/>
      <c r="D26" s="9"/>
      <c r="E26" s="6"/>
      <c r="F26" s="8" t="s">
        <v>8</v>
      </c>
      <c r="G26" s="8" t="s">
        <v>9</v>
      </c>
      <c r="H26" s="7"/>
      <c r="I26" s="38" t="str">
        <f t="shared" si="1"/>
        <v>Yes</v>
      </c>
      <c r="J26" s="12"/>
      <c r="K26" s="45">
        <f t="shared" si="0"/>
        <v>1</v>
      </c>
      <c r="L26" s="45">
        <f t="shared" si="2"/>
        <v>12</v>
      </c>
      <c r="M26" s="86">
        <v>12</v>
      </c>
    </row>
    <row r="27" spans="1:13" s="44" customFormat="1" ht="12.75" thickBot="1">
      <c r="A27" s="14" t="s">
        <v>24</v>
      </c>
      <c r="B27" s="14" t="s">
        <v>25</v>
      </c>
      <c r="C27" s="10"/>
      <c r="D27" s="15"/>
      <c r="E27" s="12"/>
      <c r="F27" s="14" t="s">
        <v>24</v>
      </c>
      <c r="G27" s="14" t="s">
        <v>25</v>
      </c>
      <c r="H27" s="16"/>
      <c r="I27" s="39" t="str">
        <f t="shared" si="1"/>
        <v>Yes</v>
      </c>
      <c r="J27" s="12"/>
      <c r="K27" s="45">
        <f t="shared" si="0"/>
        <v>1</v>
      </c>
      <c r="L27" s="45">
        <f t="shared" si="2"/>
        <v>12</v>
      </c>
      <c r="M27" s="86">
        <v>12</v>
      </c>
    </row>
    <row r="28" spans="1:13" s="44" customFormat="1" ht="12.75" thickBot="1">
      <c r="A28" s="40"/>
      <c r="B28" s="40"/>
      <c r="C28" s="12"/>
      <c r="D28" s="12"/>
      <c r="E28" s="12"/>
      <c r="F28" s="40"/>
      <c r="G28" s="40"/>
      <c r="H28" s="12"/>
      <c r="I28" s="41"/>
      <c r="J28" s="41"/>
      <c r="K28" s="45"/>
      <c r="L28" s="45">
        <f t="shared" si="2"/>
        <v>0</v>
      </c>
      <c r="M28" s="86"/>
    </row>
    <row r="29" spans="1:13" s="44" customFormat="1" ht="24.75" thickBot="1">
      <c r="A29" s="140" t="s">
        <v>45</v>
      </c>
      <c r="B29" s="141"/>
      <c r="C29" s="71"/>
      <c r="D29" s="72" t="s">
        <v>3</v>
      </c>
      <c r="E29" s="1"/>
      <c r="F29" s="145" t="s">
        <v>45</v>
      </c>
      <c r="G29" s="146"/>
      <c r="H29" s="73"/>
      <c r="I29" s="74" t="s">
        <v>50</v>
      </c>
      <c r="J29" s="2"/>
      <c r="K29" s="45"/>
      <c r="L29" s="45">
        <f t="shared" si="2"/>
        <v>0</v>
      </c>
      <c r="M29" s="86"/>
    </row>
    <row r="30" spans="1:13" s="44" customFormat="1">
      <c r="A30" s="3" t="s">
        <v>16</v>
      </c>
      <c r="B30" s="3" t="s">
        <v>17</v>
      </c>
      <c r="C30" s="4" t="s">
        <v>18</v>
      </c>
      <c r="D30" s="5"/>
      <c r="E30" s="6"/>
      <c r="F30" s="3" t="s">
        <v>16</v>
      </c>
      <c r="G30" s="3" t="s">
        <v>17</v>
      </c>
      <c r="H30" s="7"/>
      <c r="I30" s="37" t="str">
        <f t="shared" ref="I30:I37" si="3">IF(OR(D30="Completed",D30="Exempt"),"No","Yes")</f>
        <v>Yes</v>
      </c>
      <c r="J30" s="12"/>
      <c r="K30" s="45">
        <f t="shared" ref="K30:K35" si="4">IF(I30="Yes",1,0)</f>
        <v>1</v>
      </c>
      <c r="L30" s="45">
        <f t="shared" si="2"/>
        <v>12</v>
      </c>
      <c r="M30" s="86">
        <v>12</v>
      </c>
    </row>
    <row r="31" spans="1:13" s="44" customFormat="1">
      <c r="A31" s="8" t="s">
        <v>26</v>
      </c>
      <c r="B31" s="8" t="s">
        <v>27</v>
      </c>
      <c r="C31" s="7"/>
      <c r="D31" s="9"/>
      <c r="E31" s="6"/>
      <c r="F31" s="8" t="s">
        <v>26</v>
      </c>
      <c r="G31" s="8" t="s">
        <v>27</v>
      </c>
      <c r="H31" s="7"/>
      <c r="I31" s="38" t="str">
        <f t="shared" si="3"/>
        <v>Yes</v>
      </c>
      <c r="J31" s="12"/>
      <c r="K31" s="45">
        <f t="shared" si="4"/>
        <v>1</v>
      </c>
      <c r="L31" s="45">
        <f t="shared" si="2"/>
        <v>12</v>
      </c>
      <c r="M31" s="86">
        <v>12</v>
      </c>
    </row>
    <row r="32" spans="1:13" s="44" customFormat="1">
      <c r="A32" s="8" t="s">
        <v>28</v>
      </c>
      <c r="B32" s="8" t="s">
        <v>29</v>
      </c>
      <c r="C32" s="7"/>
      <c r="D32" s="9"/>
      <c r="E32" s="6"/>
      <c r="F32" s="8" t="s">
        <v>28</v>
      </c>
      <c r="G32" s="8" t="s">
        <v>29</v>
      </c>
      <c r="H32" s="7" t="s">
        <v>19</v>
      </c>
      <c r="I32" s="38" t="str">
        <f t="shared" si="3"/>
        <v>Yes</v>
      </c>
      <c r="J32" s="12"/>
      <c r="K32" s="45">
        <f t="shared" si="4"/>
        <v>1</v>
      </c>
      <c r="L32" s="45">
        <f t="shared" si="2"/>
        <v>12</v>
      </c>
      <c r="M32" s="86">
        <v>12</v>
      </c>
    </row>
    <row r="33" spans="1:13" s="44" customFormat="1" ht="12.75" thickBot="1">
      <c r="A33" s="8" t="s">
        <v>30</v>
      </c>
      <c r="B33" s="8" t="s">
        <v>31</v>
      </c>
      <c r="C33" s="7"/>
      <c r="D33" s="9"/>
      <c r="E33" s="12"/>
      <c r="F33" s="8" t="s">
        <v>30</v>
      </c>
      <c r="G33" s="8" t="s">
        <v>31</v>
      </c>
      <c r="H33" s="10" t="s">
        <v>19</v>
      </c>
      <c r="I33" s="38" t="str">
        <f t="shared" si="3"/>
        <v>Yes</v>
      </c>
      <c r="J33" s="12"/>
      <c r="K33" s="45">
        <f t="shared" si="4"/>
        <v>1</v>
      </c>
      <c r="L33" s="45">
        <f t="shared" si="2"/>
        <v>12</v>
      </c>
      <c r="M33" s="86">
        <v>12</v>
      </c>
    </row>
    <row r="34" spans="1:13" s="44" customFormat="1">
      <c r="A34" s="8" t="s">
        <v>47</v>
      </c>
      <c r="B34" s="61"/>
      <c r="C34" s="11" t="s">
        <v>18</v>
      </c>
      <c r="D34" s="9"/>
      <c r="E34" s="12"/>
      <c r="F34" s="8" t="s">
        <v>47</v>
      </c>
      <c r="G34" s="8" t="str">
        <f t="shared" ref="G34:G37" si="5">IF(B34="","",B34)</f>
        <v/>
      </c>
      <c r="H34" s="13"/>
      <c r="I34" s="38" t="str">
        <f t="shared" si="3"/>
        <v>Yes</v>
      </c>
      <c r="J34" s="12"/>
      <c r="K34" s="45">
        <f t="shared" si="4"/>
        <v>1</v>
      </c>
      <c r="L34" s="45">
        <f t="shared" si="2"/>
        <v>12</v>
      </c>
      <c r="M34" s="86">
        <v>12</v>
      </c>
    </row>
    <row r="35" spans="1:13" s="44" customFormat="1">
      <c r="A35" s="8" t="s">
        <v>47</v>
      </c>
      <c r="C35" s="11"/>
      <c r="D35" s="9"/>
      <c r="E35" s="6"/>
      <c r="F35" s="8" t="s">
        <v>47</v>
      </c>
      <c r="G35" s="8" t="str">
        <f>IF(B35="","",B35)</f>
        <v/>
      </c>
      <c r="H35" s="11" t="s">
        <v>19</v>
      </c>
      <c r="I35" s="38" t="str">
        <f t="shared" si="3"/>
        <v>Yes</v>
      </c>
      <c r="J35" s="12"/>
      <c r="K35" s="45">
        <f t="shared" si="4"/>
        <v>1</v>
      </c>
      <c r="L35" s="45">
        <f t="shared" si="2"/>
        <v>12</v>
      </c>
      <c r="M35" s="86">
        <v>12</v>
      </c>
    </row>
    <row r="36" spans="1:13" s="44" customFormat="1" ht="24">
      <c r="A36" s="8" t="s">
        <v>48</v>
      </c>
      <c r="B36" s="61"/>
      <c r="C36" s="11"/>
      <c r="D36" s="9"/>
      <c r="E36" s="12"/>
      <c r="F36" s="8" t="s">
        <v>48</v>
      </c>
      <c r="G36" s="8" t="str">
        <f t="shared" si="5"/>
        <v/>
      </c>
      <c r="H36" s="7"/>
      <c r="I36" s="38" t="str">
        <f t="shared" si="3"/>
        <v>Yes</v>
      </c>
      <c r="J36" s="12"/>
      <c r="K36" s="45">
        <f>IF(I36="Yes",1,0)</f>
        <v>1</v>
      </c>
      <c r="L36" s="45">
        <f t="shared" si="2"/>
        <v>12</v>
      </c>
      <c r="M36" s="86">
        <v>12</v>
      </c>
    </row>
    <row r="37" spans="1:13" s="44" customFormat="1" ht="24.75" thickBot="1">
      <c r="A37" s="14" t="s">
        <v>48</v>
      </c>
      <c r="B37" s="61"/>
      <c r="C37" s="10"/>
      <c r="D37" s="15"/>
      <c r="E37" s="6"/>
      <c r="F37" s="14" t="s">
        <v>48</v>
      </c>
      <c r="G37" s="8" t="str">
        <f t="shared" si="5"/>
        <v/>
      </c>
      <c r="H37" s="16" t="s">
        <v>19</v>
      </c>
      <c r="I37" s="39" t="str">
        <f t="shared" si="3"/>
        <v>Yes</v>
      </c>
      <c r="J37" s="12"/>
      <c r="K37" s="45">
        <f>IF(I37="Yes",1,0)</f>
        <v>1</v>
      </c>
      <c r="L37" s="45">
        <f t="shared" si="2"/>
        <v>12</v>
      </c>
      <c r="M37" s="86">
        <v>12</v>
      </c>
    </row>
    <row r="38" spans="1:13" s="44" customFormat="1" ht="12.75" thickBot="1">
      <c r="A38" s="18"/>
      <c r="B38" s="18"/>
      <c r="C38" s="6"/>
      <c r="D38" s="12"/>
      <c r="E38" s="12"/>
      <c r="F38" s="19"/>
      <c r="G38" s="20"/>
      <c r="H38" s="21"/>
      <c r="I38" s="12"/>
      <c r="J38" s="12"/>
      <c r="K38" s="45"/>
      <c r="L38" s="45">
        <f t="shared" si="2"/>
        <v>0</v>
      </c>
      <c r="M38" s="86"/>
    </row>
    <row r="39" spans="1:13" s="44" customFormat="1" ht="24.75" thickBot="1">
      <c r="A39" s="140" t="s">
        <v>46</v>
      </c>
      <c r="B39" s="141"/>
      <c r="C39" s="71"/>
      <c r="D39" s="72" t="s">
        <v>3</v>
      </c>
      <c r="E39" s="1"/>
      <c r="F39" s="142" t="s">
        <v>46</v>
      </c>
      <c r="G39" s="143"/>
      <c r="H39" s="73"/>
      <c r="I39" s="74" t="s">
        <v>50</v>
      </c>
      <c r="J39" s="2"/>
      <c r="K39" s="45"/>
      <c r="L39" s="45">
        <f t="shared" si="2"/>
        <v>0</v>
      </c>
      <c r="M39" s="86"/>
    </row>
    <row r="40" spans="1:13" s="44" customFormat="1">
      <c r="A40" s="3" t="s">
        <v>92</v>
      </c>
      <c r="B40" s="3" t="s">
        <v>33</v>
      </c>
      <c r="C40" s="4"/>
      <c r="D40" s="5"/>
      <c r="E40" s="6"/>
      <c r="F40" s="53" t="s">
        <v>38</v>
      </c>
      <c r="G40" s="53" t="s">
        <v>39</v>
      </c>
      <c r="H40" s="7"/>
      <c r="I40" s="37" t="str">
        <f>+IF(AND(OR($D$40="",$D$40="Outstanding"),OR($D$44="",$D$44="Outstanding")),"Yes","Refer below")</f>
        <v>Yes</v>
      </c>
      <c r="J40" s="12"/>
      <c r="K40" s="45">
        <f t="shared" ref="K40:K47" si="6">IF(I40="Yes",1,0)</f>
        <v>1</v>
      </c>
      <c r="L40" s="45">
        <v>12</v>
      </c>
      <c r="M40" s="86">
        <v>12</v>
      </c>
    </row>
    <row r="41" spans="1:13" s="44" customFormat="1">
      <c r="A41" s="8" t="s">
        <v>34</v>
      </c>
      <c r="B41" s="8" t="s">
        <v>35</v>
      </c>
      <c r="C41" s="7"/>
      <c r="D41" s="9"/>
      <c r="E41" s="6"/>
      <c r="F41" s="8" t="s">
        <v>34</v>
      </c>
      <c r="G41" s="8" t="s">
        <v>35</v>
      </c>
      <c r="H41" s="7"/>
      <c r="I41" s="38" t="str">
        <f t="shared" ref="I41:I47" si="7">IF(OR(D41="Completed",D41="Exempt"),"No","Yes")</f>
        <v>Yes</v>
      </c>
      <c r="J41" s="12"/>
      <c r="K41" s="45">
        <f t="shared" si="6"/>
        <v>1</v>
      </c>
      <c r="L41" s="45">
        <v>12</v>
      </c>
      <c r="M41" s="86">
        <v>12</v>
      </c>
    </row>
    <row r="42" spans="1:13" s="44" customFormat="1" ht="24">
      <c r="A42" s="8" t="s">
        <v>93</v>
      </c>
      <c r="B42" s="128"/>
      <c r="C42" s="7"/>
      <c r="D42" s="9"/>
      <c r="E42" s="6"/>
      <c r="F42" s="8" t="s">
        <v>93</v>
      </c>
      <c r="G42" s="8" t="str">
        <f>IF(B42="","",B42)</f>
        <v/>
      </c>
      <c r="H42" s="7"/>
      <c r="I42" s="38" t="str">
        <f t="shared" si="7"/>
        <v>Yes</v>
      </c>
      <c r="J42" s="12"/>
      <c r="K42" s="45">
        <f t="shared" si="6"/>
        <v>1</v>
      </c>
      <c r="L42" s="45">
        <v>12</v>
      </c>
      <c r="M42" s="86">
        <v>12</v>
      </c>
    </row>
    <row r="43" spans="1:13" s="44" customFormat="1" ht="24.75" thickBot="1">
      <c r="A43" s="8" t="s">
        <v>93</v>
      </c>
      <c r="B43" s="128"/>
      <c r="C43" s="7"/>
      <c r="D43" s="9"/>
      <c r="E43" s="6"/>
      <c r="F43" s="8" t="s">
        <v>93</v>
      </c>
      <c r="G43" s="8" t="str">
        <f t="shared" ref="G43:G47" si="8">IF(B43="","",B43)</f>
        <v/>
      </c>
      <c r="H43" s="10"/>
      <c r="I43" s="38" t="str">
        <f t="shared" si="7"/>
        <v>Yes</v>
      </c>
      <c r="J43" s="12"/>
      <c r="K43" s="45">
        <f t="shared" si="6"/>
        <v>1</v>
      </c>
      <c r="L43" s="45">
        <v>12</v>
      </c>
      <c r="M43" s="86">
        <v>12</v>
      </c>
    </row>
    <row r="44" spans="1:13" s="44" customFormat="1">
      <c r="A44" s="8" t="s">
        <v>32</v>
      </c>
      <c r="B44" s="8" t="s">
        <v>36</v>
      </c>
      <c r="C44" s="11"/>
      <c r="D44" s="9"/>
      <c r="E44" s="22"/>
      <c r="F44" s="17" t="s">
        <v>40</v>
      </c>
      <c r="G44" s="17" t="s">
        <v>41</v>
      </c>
      <c r="H44" s="13"/>
      <c r="I44" s="37" t="str">
        <f>+IF(AND(OR($D$40="",$D$40="Outstanding"),OR($D$44="",$D$44="Outstanding")),"Yes","Refer below")</f>
        <v>Yes</v>
      </c>
      <c r="J44" s="12"/>
      <c r="K44" s="45">
        <f t="shared" si="6"/>
        <v>1</v>
      </c>
      <c r="L44" s="45">
        <v>12</v>
      </c>
      <c r="M44" s="86">
        <v>12</v>
      </c>
    </row>
    <row r="45" spans="1:13" s="44" customFormat="1">
      <c r="A45" s="8" t="s">
        <v>37</v>
      </c>
      <c r="B45" s="8" t="s">
        <v>49</v>
      </c>
      <c r="C45" s="11"/>
      <c r="D45" s="9"/>
      <c r="E45" s="12"/>
      <c r="F45" s="8" t="s">
        <v>37</v>
      </c>
      <c r="G45" s="8" t="s">
        <v>49</v>
      </c>
      <c r="H45" s="11"/>
      <c r="I45" s="38" t="str">
        <f t="shared" si="7"/>
        <v>Yes</v>
      </c>
      <c r="J45" s="12"/>
      <c r="K45" s="45">
        <f t="shared" si="6"/>
        <v>1</v>
      </c>
      <c r="L45" s="45">
        <v>12</v>
      </c>
      <c r="M45" s="86">
        <v>12</v>
      </c>
    </row>
    <row r="46" spans="1:13" s="44" customFormat="1" ht="24">
      <c r="A46" s="8" t="s">
        <v>93</v>
      </c>
      <c r="B46" s="61"/>
      <c r="C46" s="11"/>
      <c r="D46" s="9"/>
      <c r="E46" s="6"/>
      <c r="F46" s="8" t="s">
        <v>93</v>
      </c>
      <c r="G46" s="8" t="str">
        <f t="shared" si="8"/>
        <v/>
      </c>
      <c r="H46" s="7"/>
      <c r="I46" s="38" t="str">
        <f t="shared" si="7"/>
        <v>Yes</v>
      </c>
      <c r="J46" s="12"/>
      <c r="K46" s="45">
        <f t="shared" si="6"/>
        <v>1</v>
      </c>
      <c r="L46" s="45">
        <f t="shared" si="2"/>
        <v>12</v>
      </c>
      <c r="M46" s="86">
        <v>12</v>
      </c>
    </row>
    <row r="47" spans="1:13" s="44" customFormat="1" ht="24.75" thickBot="1">
      <c r="A47" s="8" t="s">
        <v>93</v>
      </c>
      <c r="B47" s="62"/>
      <c r="C47" s="10"/>
      <c r="D47" s="15"/>
      <c r="E47" s="12"/>
      <c r="F47" s="8" t="s">
        <v>93</v>
      </c>
      <c r="G47" s="14" t="str">
        <f t="shared" si="8"/>
        <v/>
      </c>
      <c r="H47" s="16"/>
      <c r="I47" s="39" t="str">
        <f t="shared" si="7"/>
        <v>Yes</v>
      </c>
      <c r="J47" s="12"/>
      <c r="K47" s="45">
        <f t="shared" si="6"/>
        <v>1</v>
      </c>
      <c r="L47" s="45">
        <f t="shared" si="2"/>
        <v>12</v>
      </c>
      <c r="M47" s="86">
        <v>12</v>
      </c>
    </row>
    <row r="48" spans="1:13" s="44" customFormat="1" ht="12.75" customHeight="1">
      <c r="A48" s="47"/>
      <c r="B48" s="47"/>
      <c r="C48" s="47"/>
      <c r="D48" s="48"/>
      <c r="E48" s="12"/>
      <c r="F48" s="51"/>
      <c r="G48" s="75" t="s">
        <v>72</v>
      </c>
      <c r="H48" s="76"/>
      <c r="I48" s="77">
        <f>SUM(K14:K47)</f>
        <v>24</v>
      </c>
      <c r="J48" s="12"/>
      <c r="K48" s="45"/>
      <c r="L48" s="45"/>
      <c r="M48" s="86"/>
    </row>
    <row r="49" spans="1:13" s="44" customFormat="1" ht="12.75" thickBot="1">
      <c r="A49" s="47"/>
      <c r="B49" s="47"/>
      <c r="C49" s="47"/>
      <c r="D49" s="48"/>
      <c r="E49" s="12"/>
      <c r="F49" s="46"/>
      <c r="G49" s="78" t="s">
        <v>73</v>
      </c>
      <c r="H49" s="79"/>
      <c r="I49" s="80">
        <f>SUM(L14:L47)</f>
        <v>288</v>
      </c>
      <c r="J49" s="12"/>
      <c r="K49" s="45"/>
      <c r="L49" s="45"/>
      <c r="M49" s="86"/>
    </row>
    <row r="50" spans="1:13" s="44" customFormat="1">
      <c r="A50" s="47"/>
      <c r="B50" s="47"/>
      <c r="C50" s="47"/>
      <c r="D50" s="48"/>
      <c r="E50" s="12"/>
      <c r="F50" s="144"/>
      <c r="G50" s="144"/>
      <c r="H50" s="12"/>
      <c r="I50" s="49"/>
      <c r="J50" s="45"/>
      <c r="K50" s="45"/>
      <c r="L50" s="45"/>
      <c r="M50" s="86"/>
    </row>
    <row r="51" spans="1:13" s="44" customFormat="1" ht="12" customHeight="1">
      <c r="A51" s="89" t="s">
        <v>51</v>
      </c>
      <c r="B51" s="90"/>
      <c r="C51" s="46"/>
      <c r="D51" s="46"/>
      <c r="E51" s="12"/>
      <c r="F51" s="160" t="s">
        <v>20</v>
      </c>
      <c r="G51" s="160"/>
      <c r="H51" s="160"/>
      <c r="I51" s="160"/>
      <c r="J51" s="41"/>
      <c r="K51" s="45"/>
      <c r="L51" s="45"/>
      <c r="M51" s="86"/>
    </row>
    <row r="52" spans="1:13" s="44" customFormat="1" ht="12" customHeight="1">
      <c r="A52" s="91"/>
      <c r="B52" s="92" t="s">
        <v>21</v>
      </c>
      <c r="C52" s="50"/>
      <c r="D52" s="50"/>
      <c r="E52" s="12"/>
      <c r="F52" s="160" t="s">
        <v>75</v>
      </c>
      <c r="G52" s="160"/>
      <c r="H52" s="160"/>
      <c r="I52" s="160"/>
      <c r="J52" s="41"/>
      <c r="K52" s="45"/>
      <c r="L52" s="45"/>
      <c r="M52" s="86"/>
    </row>
    <row r="53" spans="1:13" s="44" customFormat="1" ht="12" customHeight="1">
      <c r="A53" s="129"/>
      <c r="B53" s="129"/>
      <c r="C53" s="46"/>
      <c r="D53" s="46"/>
      <c r="E53" s="12"/>
      <c r="F53" s="160" t="s">
        <v>76</v>
      </c>
      <c r="G53" s="160"/>
      <c r="H53" s="160"/>
      <c r="I53" s="160"/>
      <c r="J53" s="12"/>
      <c r="K53" s="45"/>
      <c r="L53" s="45"/>
      <c r="M53" s="86"/>
    </row>
    <row r="54" spans="1:13">
      <c r="A54" s="129"/>
      <c r="B54" s="129"/>
      <c r="F54" s="56"/>
      <c r="G54" s="56"/>
      <c r="H54" s="56"/>
      <c r="I54" s="56"/>
      <c r="K54" s="50"/>
      <c r="L54" s="50"/>
      <c r="M54" s="87">
        <f>SUM(M20:M53)</f>
        <v>288</v>
      </c>
    </row>
    <row r="55" spans="1:13">
      <c r="K55" s="45"/>
      <c r="L55" s="45"/>
      <c r="M55" s="86"/>
    </row>
    <row r="56" spans="1:13" ht="12.75">
      <c r="A56" s="161" t="s">
        <v>77</v>
      </c>
      <c r="B56" s="162"/>
      <c r="C56" s="162"/>
      <c r="D56" s="162"/>
      <c r="E56" s="162"/>
      <c r="F56" s="162"/>
      <c r="G56" s="162"/>
      <c r="H56" s="162"/>
      <c r="I56" s="163"/>
      <c r="K56" s="45"/>
      <c r="L56" s="45"/>
      <c r="M56" s="86"/>
    </row>
    <row r="57" spans="1:13" s="58" customFormat="1" ht="12.75">
      <c r="A57" s="164" t="s">
        <v>52</v>
      </c>
      <c r="B57" s="165"/>
      <c r="C57" s="165"/>
      <c r="D57" s="165"/>
      <c r="E57" s="166"/>
      <c r="F57" s="166"/>
      <c r="G57" s="166"/>
      <c r="H57" s="166"/>
      <c r="I57" s="167"/>
      <c r="J57" s="60"/>
      <c r="K57" s="45"/>
      <c r="L57" s="45"/>
      <c r="M57" s="86"/>
    </row>
    <row r="58" spans="1:13" s="58" customFormat="1">
      <c r="A58" s="131" t="s">
        <v>53</v>
      </c>
      <c r="B58" s="132"/>
      <c r="C58" s="132"/>
      <c r="D58" s="133"/>
      <c r="E58" s="93"/>
      <c r="F58" s="134" t="s">
        <v>54</v>
      </c>
      <c r="G58" s="135"/>
      <c r="H58" s="135"/>
      <c r="I58" s="136"/>
      <c r="J58" s="60"/>
      <c r="K58" s="45"/>
      <c r="L58" s="45"/>
      <c r="M58" s="86"/>
    </row>
    <row r="59" spans="1:13" s="58" customFormat="1">
      <c r="A59" s="94" t="s">
        <v>78</v>
      </c>
      <c r="B59" s="95"/>
      <c r="C59" s="95"/>
      <c r="D59" s="96"/>
      <c r="E59" s="97"/>
      <c r="F59" s="94" t="s">
        <v>58</v>
      </c>
      <c r="G59" s="59"/>
      <c r="H59" s="56"/>
      <c r="I59" s="98"/>
      <c r="J59" s="60"/>
      <c r="K59" s="47"/>
      <c r="L59" s="47"/>
      <c r="M59" s="57"/>
    </row>
    <row r="60" spans="1:13" s="58" customFormat="1">
      <c r="A60" s="94" t="s">
        <v>55</v>
      </c>
      <c r="B60" s="95"/>
      <c r="C60" s="95"/>
      <c r="D60" s="96"/>
      <c r="E60" s="97"/>
      <c r="F60" s="99"/>
      <c r="G60" s="59"/>
      <c r="H60" s="56"/>
      <c r="I60" s="100"/>
      <c r="J60" s="60"/>
      <c r="K60" s="47"/>
      <c r="L60" s="47"/>
      <c r="M60" s="57"/>
    </row>
    <row r="61" spans="1:13" s="58" customFormat="1">
      <c r="A61" s="101" t="s">
        <v>56</v>
      </c>
      <c r="B61" s="102"/>
      <c r="C61" s="102"/>
      <c r="D61" s="103"/>
      <c r="E61" s="97"/>
      <c r="F61" s="104" t="s">
        <v>59</v>
      </c>
      <c r="G61" s="59"/>
      <c r="H61" s="56"/>
      <c r="I61" s="100"/>
      <c r="J61" s="60"/>
      <c r="K61" s="47"/>
      <c r="L61" s="47"/>
      <c r="M61" s="57"/>
    </row>
    <row r="62" spans="1:13" s="58" customFormat="1">
      <c r="A62" s="105" t="s">
        <v>57</v>
      </c>
      <c r="B62" s="106"/>
      <c r="C62" s="106"/>
      <c r="D62" s="107"/>
      <c r="E62" s="97"/>
      <c r="F62" s="94" t="s">
        <v>60</v>
      </c>
      <c r="G62" s="59"/>
      <c r="H62" s="56"/>
      <c r="I62" s="100"/>
      <c r="J62" s="60"/>
      <c r="K62" s="56"/>
      <c r="L62" s="56"/>
      <c r="M62" s="88"/>
    </row>
    <row r="63" spans="1:13" s="58" customFormat="1">
      <c r="A63" s="99"/>
      <c r="B63" s="59"/>
      <c r="C63" s="59"/>
      <c r="D63" s="100"/>
      <c r="E63" s="97"/>
      <c r="F63" s="101" t="s">
        <v>61</v>
      </c>
      <c r="G63" s="59"/>
      <c r="H63" s="56"/>
      <c r="I63" s="100"/>
      <c r="J63" s="60"/>
      <c r="K63" s="56"/>
      <c r="L63" s="56"/>
      <c r="M63" s="88"/>
    </row>
    <row r="64" spans="1:13" s="58" customFormat="1">
      <c r="A64" s="99"/>
      <c r="B64" s="59"/>
      <c r="C64" s="59"/>
      <c r="D64" s="100"/>
      <c r="E64" s="97"/>
      <c r="F64" s="104" t="s">
        <v>62</v>
      </c>
      <c r="G64" s="59"/>
      <c r="H64" s="56"/>
      <c r="I64" s="100"/>
      <c r="J64" s="60"/>
      <c r="K64" s="56"/>
      <c r="L64" s="56"/>
      <c r="M64" s="88"/>
    </row>
    <row r="65" spans="1:13" s="58" customFormat="1">
      <c r="A65" s="108"/>
      <c r="B65" s="109"/>
      <c r="C65" s="109"/>
      <c r="D65" s="110"/>
      <c r="E65" s="111"/>
      <c r="F65" s="108"/>
      <c r="G65" s="109"/>
      <c r="H65" s="112"/>
      <c r="I65" s="110"/>
      <c r="J65" s="60"/>
      <c r="K65" s="56"/>
      <c r="L65" s="56"/>
      <c r="M65" s="88"/>
    </row>
    <row r="66" spans="1:13" s="58" customFormat="1">
      <c r="A66" s="113" t="s">
        <v>79</v>
      </c>
      <c r="B66" s="114"/>
      <c r="C66" s="114"/>
      <c r="D66" s="115"/>
      <c r="E66" s="116"/>
      <c r="F66" s="113" t="s">
        <v>94</v>
      </c>
      <c r="G66" s="114"/>
      <c r="H66" s="117"/>
      <c r="I66" s="115"/>
      <c r="J66" s="60"/>
      <c r="K66" s="56"/>
      <c r="L66" s="56"/>
      <c r="M66" s="88"/>
    </row>
    <row r="67" spans="1:13" s="58" customFormat="1">
      <c r="A67" s="104" t="s">
        <v>55</v>
      </c>
      <c r="B67" s="59"/>
      <c r="C67" s="59"/>
      <c r="D67" s="100"/>
      <c r="E67" s="97"/>
      <c r="F67" s="99"/>
      <c r="G67" s="59"/>
      <c r="H67" s="56"/>
      <c r="I67" s="100"/>
      <c r="J67" s="60"/>
      <c r="K67" s="56"/>
      <c r="L67" s="56"/>
      <c r="M67" s="88"/>
    </row>
    <row r="68" spans="1:13" s="58" customFormat="1">
      <c r="A68" s="104"/>
      <c r="B68" s="59"/>
      <c r="C68" s="59"/>
      <c r="D68" s="100"/>
      <c r="E68" s="97"/>
      <c r="F68" s="99"/>
      <c r="G68" s="59"/>
      <c r="H68" s="56"/>
      <c r="I68" s="100"/>
      <c r="J68" s="60"/>
      <c r="K68" s="56"/>
      <c r="L68" s="56"/>
      <c r="M68" s="88"/>
    </row>
    <row r="69" spans="1:13" s="58" customFormat="1">
      <c r="A69" s="99"/>
      <c r="B69" s="59"/>
      <c r="C69" s="59"/>
      <c r="D69" s="100"/>
      <c r="E69" s="97"/>
      <c r="F69" s="94" t="s">
        <v>60</v>
      </c>
      <c r="G69" s="59"/>
      <c r="H69" s="56"/>
      <c r="I69" s="100"/>
      <c r="J69" s="60"/>
      <c r="K69" s="56"/>
      <c r="L69" s="56"/>
      <c r="M69" s="88"/>
    </row>
    <row r="70" spans="1:13" s="58" customFormat="1">
      <c r="A70" s="94" t="s">
        <v>80</v>
      </c>
      <c r="B70" s="59"/>
      <c r="C70" s="59"/>
      <c r="D70" s="100"/>
      <c r="E70" s="97"/>
      <c r="F70" s="118" t="s">
        <v>63</v>
      </c>
      <c r="G70" s="59"/>
      <c r="H70" s="56"/>
      <c r="I70" s="100"/>
      <c r="J70" s="60"/>
      <c r="K70" s="56"/>
      <c r="L70" s="56"/>
      <c r="M70" s="88"/>
    </row>
    <row r="71" spans="1:13" s="58" customFormat="1">
      <c r="A71" s="104" t="s">
        <v>57</v>
      </c>
      <c r="B71" s="59"/>
      <c r="C71" s="59"/>
      <c r="D71" s="100"/>
      <c r="E71" s="97"/>
      <c r="F71" s="104" t="s">
        <v>62</v>
      </c>
      <c r="G71" s="59"/>
      <c r="H71" s="56"/>
      <c r="I71" s="100"/>
      <c r="J71" s="60"/>
      <c r="K71" s="56"/>
      <c r="L71" s="56"/>
      <c r="M71" s="88"/>
    </row>
    <row r="72" spans="1:13" s="58" customFormat="1">
      <c r="A72" s="99"/>
      <c r="B72" s="59"/>
      <c r="C72" s="59"/>
      <c r="D72" s="100"/>
      <c r="E72" s="97"/>
      <c r="F72" s="99"/>
      <c r="G72" s="59"/>
      <c r="H72" s="56"/>
      <c r="I72" s="100"/>
      <c r="J72" s="60"/>
      <c r="K72" s="56"/>
      <c r="L72" s="56"/>
      <c r="M72" s="88"/>
    </row>
    <row r="73" spans="1:13" s="58" customFormat="1">
      <c r="A73" s="99"/>
      <c r="B73" s="59"/>
      <c r="C73" s="59"/>
      <c r="D73" s="100"/>
      <c r="E73" s="97"/>
      <c r="F73" s="104" t="s">
        <v>81</v>
      </c>
      <c r="G73" s="59"/>
      <c r="H73" s="56"/>
      <c r="I73" s="100"/>
      <c r="J73" s="60"/>
      <c r="K73" s="56"/>
      <c r="L73" s="56"/>
      <c r="M73" s="88"/>
    </row>
    <row r="74" spans="1:13" s="58" customFormat="1">
      <c r="A74" s="99"/>
      <c r="B74" s="59"/>
      <c r="C74" s="59"/>
      <c r="D74" s="100"/>
      <c r="E74" s="111"/>
      <c r="F74" s="137" t="s">
        <v>82</v>
      </c>
      <c r="G74" s="138"/>
      <c r="H74" s="138"/>
      <c r="I74" s="139"/>
      <c r="J74" s="60"/>
      <c r="K74" s="56"/>
      <c r="L74" s="56"/>
      <c r="M74" s="88"/>
    </row>
    <row r="75" spans="1:13" s="58" customFormat="1">
      <c r="A75" s="119" t="s">
        <v>78</v>
      </c>
      <c r="B75" s="114"/>
      <c r="C75" s="114"/>
      <c r="D75" s="115"/>
      <c r="E75" s="116"/>
      <c r="F75" s="119" t="s">
        <v>66</v>
      </c>
      <c r="G75" s="114"/>
      <c r="H75" s="117"/>
      <c r="I75" s="115"/>
      <c r="J75" s="60"/>
      <c r="K75" s="56"/>
      <c r="L75" s="56"/>
      <c r="M75" s="88"/>
    </row>
    <row r="76" spans="1:13" s="58" customFormat="1">
      <c r="A76" s="104" t="s">
        <v>64</v>
      </c>
      <c r="B76" s="59"/>
      <c r="C76" s="59"/>
      <c r="D76" s="100"/>
      <c r="E76" s="97"/>
      <c r="F76" s="99"/>
      <c r="G76" s="59"/>
      <c r="H76" s="56"/>
      <c r="I76" s="100"/>
      <c r="J76" s="60"/>
      <c r="K76" s="56"/>
      <c r="L76" s="56"/>
      <c r="M76" s="88"/>
    </row>
    <row r="77" spans="1:13" s="58" customFormat="1">
      <c r="A77" s="99"/>
      <c r="B77" s="59"/>
      <c r="C77" s="59"/>
      <c r="D77" s="100"/>
      <c r="E77" s="97"/>
      <c r="F77" s="94" t="s">
        <v>60</v>
      </c>
      <c r="G77" s="59"/>
      <c r="H77" s="56"/>
      <c r="I77" s="100"/>
      <c r="J77" s="60"/>
      <c r="K77" s="56"/>
      <c r="L77" s="56"/>
      <c r="M77" s="88"/>
    </row>
    <row r="78" spans="1:13" s="58" customFormat="1">
      <c r="A78" s="94" t="s">
        <v>83</v>
      </c>
      <c r="B78" s="59"/>
      <c r="C78" s="59"/>
      <c r="D78" s="100"/>
      <c r="E78" s="97"/>
      <c r="F78" s="101" t="s">
        <v>63</v>
      </c>
      <c r="G78" s="59"/>
      <c r="H78" s="56"/>
      <c r="I78" s="100"/>
      <c r="J78" s="60"/>
      <c r="K78" s="56"/>
      <c r="L78" s="56"/>
      <c r="M78" s="88"/>
    </row>
    <row r="79" spans="1:13" s="58" customFormat="1">
      <c r="A79" s="104" t="s">
        <v>65</v>
      </c>
      <c r="B79" s="59"/>
      <c r="C79" s="59"/>
      <c r="D79" s="100"/>
      <c r="E79" s="97"/>
      <c r="F79" s="104" t="s">
        <v>62</v>
      </c>
      <c r="G79" s="59"/>
      <c r="H79" s="56"/>
      <c r="I79" s="100"/>
      <c r="J79" s="60"/>
      <c r="K79" s="56"/>
      <c r="L79" s="56"/>
      <c r="M79" s="88"/>
    </row>
    <row r="80" spans="1:13" s="58" customFormat="1">
      <c r="A80" s="99"/>
      <c r="B80" s="59"/>
      <c r="C80" s="59"/>
      <c r="D80" s="100"/>
      <c r="E80" s="97"/>
      <c r="F80" s="99"/>
      <c r="G80" s="59"/>
      <c r="H80" s="56"/>
      <c r="I80" s="100"/>
      <c r="J80" s="60"/>
      <c r="K80" s="56"/>
      <c r="L80" s="56"/>
      <c r="M80" s="88"/>
    </row>
    <row r="81" spans="1:13" s="58" customFormat="1">
      <c r="A81" s="99"/>
      <c r="B81" s="59"/>
      <c r="C81" s="59"/>
      <c r="D81" s="100"/>
      <c r="E81" s="97"/>
      <c r="F81" s="104" t="s">
        <v>84</v>
      </c>
      <c r="G81" s="59"/>
      <c r="H81" s="56"/>
      <c r="I81" s="100"/>
      <c r="J81" s="60"/>
      <c r="K81" s="56"/>
      <c r="L81" s="56"/>
      <c r="M81" s="88"/>
    </row>
    <row r="82" spans="1:13" s="58" customFormat="1">
      <c r="A82" s="99"/>
      <c r="B82" s="59"/>
      <c r="C82" s="59"/>
      <c r="D82" s="100"/>
      <c r="E82" s="97"/>
      <c r="F82" s="137" t="s">
        <v>82</v>
      </c>
      <c r="G82" s="138"/>
      <c r="H82" s="138"/>
      <c r="I82" s="139"/>
      <c r="J82" s="60"/>
      <c r="K82" s="56"/>
      <c r="L82" s="56"/>
      <c r="M82" s="88"/>
    </row>
    <row r="83" spans="1:13" s="58" customFormat="1">
      <c r="A83" s="108"/>
      <c r="B83" s="109"/>
      <c r="C83" s="109"/>
      <c r="D83" s="110"/>
      <c r="E83" s="111"/>
      <c r="F83" s="120"/>
      <c r="G83" s="121"/>
      <c r="H83" s="121"/>
      <c r="I83" s="122"/>
      <c r="J83" s="60"/>
      <c r="K83" s="56"/>
      <c r="L83" s="56"/>
      <c r="M83" s="88"/>
    </row>
    <row r="84" spans="1:13" s="58" customFormat="1">
      <c r="A84" s="119" t="s">
        <v>85</v>
      </c>
      <c r="B84" s="114"/>
      <c r="C84" s="114"/>
      <c r="D84" s="115"/>
      <c r="E84" s="116"/>
      <c r="F84" s="113" t="s">
        <v>67</v>
      </c>
      <c r="G84" s="114"/>
      <c r="H84" s="117"/>
      <c r="I84" s="115"/>
      <c r="J84" s="60"/>
      <c r="K84" s="56"/>
      <c r="L84" s="56"/>
      <c r="M84" s="88"/>
    </row>
    <row r="85" spans="1:13" s="58" customFormat="1">
      <c r="A85" s="104" t="s">
        <v>64</v>
      </c>
      <c r="B85" s="59"/>
      <c r="C85" s="59"/>
      <c r="D85" s="100"/>
      <c r="E85" s="97"/>
      <c r="F85" s="99"/>
      <c r="G85" s="59"/>
      <c r="H85" s="56"/>
      <c r="I85" s="100"/>
      <c r="J85" s="60"/>
      <c r="K85" s="56"/>
      <c r="L85" s="56"/>
      <c r="M85" s="88"/>
    </row>
    <row r="86" spans="1:13" s="58" customFormat="1">
      <c r="A86" s="99"/>
      <c r="B86" s="59"/>
      <c r="C86" s="59"/>
      <c r="D86" s="100"/>
      <c r="E86" s="97"/>
      <c r="F86" s="94" t="s">
        <v>60</v>
      </c>
      <c r="G86" s="59"/>
      <c r="H86" s="56"/>
      <c r="I86" s="100"/>
      <c r="J86" s="60"/>
      <c r="K86" s="56"/>
      <c r="L86" s="56"/>
      <c r="M86" s="88"/>
    </row>
    <row r="87" spans="1:13" s="58" customFormat="1">
      <c r="A87" s="94" t="s">
        <v>86</v>
      </c>
      <c r="B87" s="59"/>
      <c r="C87" s="59"/>
      <c r="D87" s="100"/>
      <c r="E87" s="97"/>
      <c r="F87" s="101" t="s">
        <v>56</v>
      </c>
      <c r="G87" s="59"/>
      <c r="H87" s="56"/>
      <c r="I87" s="100"/>
      <c r="J87" s="60"/>
      <c r="K87" s="56"/>
      <c r="L87" s="56"/>
      <c r="M87" s="88"/>
    </row>
    <row r="88" spans="1:13" s="58" customFormat="1">
      <c r="A88" s="94" t="s">
        <v>65</v>
      </c>
      <c r="B88" s="59"/>
      <c r="C88" s="59"/>
      <c r="D88" s="100"/>
      <c r="E88" s="97"/>
      <c r="F88" s="94" t="s">
        <v>62</v>
      </c>
      <c r="G88" s="59"/>
      <c r="H88" s="56"/>
      <c r="I88" s="100"/>
      <c r="J88" s="60"/>
      <c r="K88" s="56"/>
      <c r="L88" s="56"/>
      <c r="M88" s="88"/>
    </row>
    <row r="89" spans="1:13" s="58" customFormat="1">
      <c r="A89" s="99"/>
      <c r="B89" s="59"/>
      <c r="C89" s="59"/>
      <c r="D89" s="100"/>
      <c r="E89" s="97"/>
      <c r="F89" s="99"/>
      <c r="G89" s="59"/>
      <c r="H89" s="56"/>
      <c r="I89" s="100"/>
      <c r="J89" s="60"/>
      <c r="K89" s="56"/>
      <c r="L89" s="56"/>
      <c r="M89" s="88"/>
    </row>
    <row r="90" spans="1:13" s="58" customFormat="1">
      <c r="A90" s="99"/>
      <c r="B90" s="59"/>
      <c r="C90" s="59"/>
      <c r="D90" s="100"/>
      <c r="E90" s="97"/>
      <c r="F90" s="104" t="s">
        <v>88</v>
      </c>
      <c r="G90" s="59"/>
      <c r="H90" s="56"/>
      <c r="I90" s="100"/>
      <c r="J90" s="60"/>
      <c r="K90" s="56"/>
      <c r="L90" s="56"/>
      <c r="M90" s="88"/>
    </row>
    <row r="91" spans="1:13" s="58" customFormat="1">
      <c r="A91" s="123"/>
      <c r="B91" s="56"/>
      <c r="C91" s="56"/>
      <c r="D91" s="98"/>
      <c r="E91" s="124"/>
      <c r="F91" s="137" t="s">
        <v>89</v>
      </c>
      <c r="G91" s="138"/>
      <c r="H91" s="138"/>
      <c r="I91" s="139"/>
      <c r="J91" s="60"/>
      <c r="K91" s="56"/>
      <c r="L91" s="56"/>
      <c r="M91" s="88"/>
    </row>
    <row r="92" spans="1:13">
      <c r="A92" s="125"/>
      <c r="B92" s="112"/>
      <c r="C92" s="112"/>
      <c r="D92" s="126"/>
      <c r="E92" s="127"/>
      <c r="F92" s="125"/>
      <c r="G92" s="112"/>
      <c r="H92" s="112"/>
      <c r="I92" s="110"/>
      <c r="K92" s="56"/>
      <c r="L92" s="56"/>
      <c r="M92" s="88"/>
    </row>
    <row r="93" spans="1:13">
      <c r="K93" s="56"/>
      <c r="L93" s="56"/>
      <c r="M93" s="88"/>
    </row>
    <row r="94" spans="1:13">
      <c r="K94" s="56"/>
      <c r="L94" s="56"/>
      <c r="M94" s="88"/>
    </row>
    <row r="95" spans="1:13">
      <c r="K95" s="56"/>
      <c r="L95" s="56"/>
      <c r="M95" s="88"/>
    </row>
    <row r="96" spans="1:13">
      <c r="K96" s="56"/>
      <c r="L96" s="56"/>
      <c r="M96" s="88"/>
    </row>
    <row r="97" spans="11:13">
      <c r="K97" s="56"/>
      <c r="L97" s="56"/>
      <c r="M97" s="88"/>
    </row>
    <row r="98" spans="11:13">
      <c r="K98" s="56"/>
      <c r="L98" s="56"/>
      <c r="M98" s="88"/>
    </row>
  </sheetData>
  <mergeCells count="26">
    <mergeCell ref="A9:I9"/>
    <mergeCell ref="A10:I10"/>
    <mergeCell ref="B12:D12"/>
    <mergeCell ref="G12:I12"/>
    <mergeCell ref="F91:I91"/>
    <mergeCell ref="F51:I51"/>
    <mergeCell ref="F52:I52"/>
    <mergeCell ref="F53:I53"/>
    <mergeCell ref="A56:I56"/>
    <mergeCell ref="A57:I57"/>
    <mergeCell ref="B3:G3"/>
    <mergeCell ref="A58:D58"/>
    <mergeCell ref="F58:I58"/>
    <mergeCell ref="F74:I74"/>
    <mergeCell ref="F82:I82"/>
    <mergeCell ref="A39:B39"/>
    <mergeCell ref="F39:G39"/>
    <mergeCell ref="F50:G50"/>
    <mergeCell ref="A19:B19"/>
    <mergeCell ref="F19:G19"/>
    <mergeCell ref="A29:B29"/>
    <mergeCell ref="F29:G29"/>
    <mergeCell ref="A14:D15"/>
    <mergeCell ref="F14:I15"/>
    <mergeCell ref="F17:I17"/>
    <mergeCell ref="A7:I7"/>
  </mergeCells>
  <conditionalFormatting sqref="I7:I13 I20:I28 I55 I16 I18 I93:I1048576">
    <cfRule type="cellIs" dxfId="8" priority="16" operator="equal">
      <formula>"Yes"</formula>
    </cfRule>
  </conditionalFormatting>
  <conditionalFormatting sqref="I38">
    <cfRule type="cellIs" dxfId="7" priority="15" operator="equal">
      <formula>"Yes"</formula>
    </cfRule>
  </conditionalFormatting>
  <conditionalFormatting sqref="I30:I37">
    <cfRule type="cellIs" dxfId="6" priority="11" operator="equal">
      <formula>"Yes"</formula>
    </cfRule>
  </conditionalFormatting>
  <conditionalFormatting sqref="I19">
    <cfRule type="cellIs" dxfId="5" priority="8" operator="equal">
      <formula>"Yes"</formula>
    </cfRule>
  </conditionalFormatting>
  <conditionalFormatting sqref="I29">
    <cfRule type="cellIs" dxfId="4" priority="9" operator="equal">
      <formula>"Yes"</formula>
    </cfRule>
  </conditionalFormatting>
  <conditionalFormatting sqref="I39">
    <cfRule type="cellIs" dxfId="3" priority="5" operator="equal">
      <formula>"Yes"</formula>
    </cfRule>
  </conditionalFormatting>
  <conditionalFormatting sqref="I40:I47">
    <cfRule type="cellIs" dxfId="2" priority="3" operator="equal">
      <formula>"Yes"</formula>
    </cfRule>
  </conditionalFormatting>
  <conditionalFormatting sqref="I60:I73 I75:I80 I84:I90 I92">
    <cfRule type="cellIs" dxfId="1" priority="2" operator="equal">
      <formula>"Yes"</formula>
    </cfRule>
  </conditionalFormatting>
  <conditionalFormatting sqref="I81">
    <cfRule type="cellIs" dxfId="0" priority="1" operator="equal">
      <formula>"Yes"</formula>
    </cfRule>
  </conditionalFormatting>
  <dataValidations count="2">
    <dataValidation type="list" allowBlank="1" showInputMessage="1" showErrorMessage="1" sqref="D20:D27 D30:D37 D40:D47" xr:uid="{00000000-0002-0000-0000-000000000000}">
      <formula1>"Completed, Enrolled, Exempt, Outstanding"</formula1>
    </dataValidation>
    <dataValidation type="list" allowBlank="1" showInputMessage="1" showErrorMessage="1" sqref="E20:E23 E40:E43 E37 E30:E32" xr:uid="{00000000-0002-0000-0000-000001000000}">
      <formula1>"Yes"</formula1>
    </dataValidation>
  </dataValidations>
  <pageMargins left="0.7" right="0.7" top="0.75" bottom="0.75" header="0.3" footer="0.3"/>
  <pageSetup paperSize="9" scale="58" orientation="portrait" r:id="rId1"/>
  <headerFooter>
    <oddHeader>&amp;C&amp;"Calibri"&amp;12&amp;KEEDC00RMIT Classification: Trusted&amp;1#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RMIT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Cassie Yap</dc:creator>
  <cp:lastModifiedBy>Linda Schalken</cp:lastModifiedBy>
  <cp:lastPrinted>2017-10-04T04:34:11Z</cp:lastPrinted>
  <dcterms:created xsi:type="dcterms:W3CDTF">2016-10-28T04:31:52Z</dcterms:created>
  <dcterms:modified xsi:type="dcterms:W3CDTF">2021-05-14T00:15:12Z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c3d088b-6243-4963-a2e2-8b321ab7f8fc_Enabled">
    <vt:lpwstr>true</vt:lpwstr>
  </property>
  <property fmtid="{D5CDD505-2E9C-101B-9397-08002B2CF9AE}" pid="3" name="MSIP_Label_8c3d088b-6243-4963-a2e2-8b321ab7f8fc_SetDate">
    <vt:lpwstr>2021-05-14T00:15:01Z</vt:lpwstr>
  </property>
  <property fmtid="{D5CDD505-2E9C-101B-9397-08002B2CF9AE}" pid="4" name="MSIP_Label_8c3d088b-6243-4963-a2e2-8b321ab7f8fc_Method">
    <vt:lpwstr>Standard</vt:lpwstr>
  </property>
  <property fmtid="{D5CDD505-2E9C-101B-9397-08002B2CF9AE}" pid="5" name="MSIP_Label_8c3d088b-6243-4963-a2e2-8b321ab7f8fc_Name">
    <vt:lpwstr>Trusted</vt:lpwstr>
  </property>
  <property fmtid="{D5CDD505-2E9C-101B-9397-08002B2CF9AE}" pid="6" name="MSIP_Label_8c3d088b-6243-4963-a2e2-8b321ab7f8fc_SiteId">
    <vt:lpwstr>d1323671-cdbe-4417-b4d4-bdb24b51316b</vt:lpwstr>
  </property>
  <property fmtid="{D5CDD505-2E9C-101B-9397-08002B2CF9AE}" pid="7" name="MSIP_Label_8c3d088b-6243-4963-a2e2-8b321ab7f8fc_ActionId">
    <vt:lpwstr>a60cd2f9-e138-43d4-a769-0000880852a3</vt:lpwstr>
  </property>
  <property fmtid="{D5CDD505-2E9C-101B-9397-08002B2CF9AE}" pid="8" name="MSIP_Label_8c3d088b-6243-4963-a2e2-8b321ab7f8fc_ContentBits">
    <vt:lpwstr>1</vt:lpwstr>
  </property>
</Properties>
</file>