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125579\Downloads\"/>
    </mc:Choice>
  </mc:AlternateContent>
  <xr:revisionPtr revIDLastSave="0" documentId="13_ncr:1_{39DBA636-DFFB-4C7E-B68C-58D0959C5071}" xr6:coauthVersionLast="47" xr6:coauthVersionMax="47" xr10:uidLastSave="{00000000-0000-0000-0000-000000000000}"/>
  <bookViews>
    <workbookView xWindow="-120" yWindow="-120" windowWidth="29040" windowHeight="15720" firstSheet="3" xr2:uid="{5A0DC64A-2110-284C-ABFB-802D0483028D}"/>
  </bookViews>
  <sheets>
    <sheet name="GRANT BUDGET" sheetId="3" r:id="rId1"/>
    <sheet name="CLUB BUDGET" sheetId="4" r:id="rId2"/>
    <sheet name="JANUARY" sheetId="1" r:id="rId3"/>
    <sheet name="FEBRUARY" sheetId="16" r:id="rId4"/>
    <sheet name="MARCH" sheetId="15" r:id="rId5"/>
    <sheet name="APRIL" sheetId="14" r:id="rId6"/>
    <sheet name="MAY" sheetId="13" r:id="rId7"/>
    <sheet name="JUNE" sheetId="12" r:id="rId8"/>
    <sheet name="JULY" sheetId="11" r:id="rId9"/>
    <sheet name="AUGUST" sheetId="10" r:id="rId10"/>
    <sheet name="SEPTEMBER" sheetId="9" r:id="rId11"/>
    <sheet name="OCTOBER" sheetId="8" r:id="rId12"/>
    <sheet name="NOVEMBER" sheetId="7" r:id="rId13"/>
    <sheet name="DECEMBER" sheetId="6" r:id="rId14"/>
    <sheet name="END OF YEAR SUMMARY" sheetId="5" r:id="rId1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7" i="1" l="1"/>
  <c r="D22" i="1"/>
  <c r="C22" i="1"/>
  <c r="B22" i="1"/>
  <c r="B38" i="1"/>
  <c r="D38" i="1"/>
  <c r="C38" i="1"/>
  <c r="F18" i="4"/>
  <c r="F35" i="4" s="1"/>
  <c r="I5" i="16"/>
  <c r="I6" i="16"/>
  <c r="I9" i="16"/>
  <c r="I6" i="15"/>
  <c r="I9" i="15"/>
  <c r="I5" i="15"/>
  <c r="I5" i="14"/>
  <c r="I6" i="14"/>
  <c r="I9" i="14"/>
  <c r="I6" i="13"/>
  <c r="I9" i="13"/>
  <c r="I5" i="13"/>
  <c r="I5" i="12"/>
  <c r="I6" i="12"/>
  <c r="I9" i="12"/>
  <c r="I5" i="11"/>
  <c r="I6" i="11"/>
  <c r="I9" i="11"/>
  <c r="I6" i="10"/>
  <c r="I9" i="10"/>
  <c r="I5" i="10"/>
  <c r="I6" i="9"/>
  <c r="I9" i="9"/>
  <c r="I5" i="9"/>
  <c r="I5" i="8"/>
  <c r="I6" i="8"/>
  <c r="I9" i="8"/>
  <c r="I6" i="7"/>
  <c r="I9" i="7"/>
  <c r="I5" i="7"/>
  <c r="I5" i="6"/>
  <c r="I6" i="6"/>
  <c r="I9" i="6"/>
  <c r="D37" i="6"/>
  <c r="C37" i="6"/>
  <c r="E37" i="6"/>
  <c r="B37" i="6"/>
  <c r="E36" i="6"/>
  <c r="E35" i="6"/>
  <c r="E34" i="6"/>
  <c r="E33" i="6"/>
  <c r="E32" i="6"/>
  <c r="E31" i="6"/>
  <c r="E30" i="6"/>
  <c r="E29" i="6"/>
  <c r="E28" i="6"/>
  <c r="E27" i="6"/>
  <c r="E26" i="6"/>
  <c r="D22" i="6"/>
  <c r="D38" i="6"/>
  <c r="C22" i="6"/>
  <c r="B22" i="6"/>
  <c r="B38" i="6"/>
  <c r="E20" i="6"/>
  <c r="E19" i="6"/>
  <c r="E18" i="6"/>
  <c r="E17" i="6"/>
  <c r="E16" i="6"/>
  <c r="E15" i="6"/>
  <c r="E14" i="6"/>
  <c r="E13" i="6"/>
  <c r="E12" i="6"/>
  <c r="E11" i="6"/>
  <c r="D37" i="7"/>
  <c r="C37" i="7"/>
  <c r="E37" i="7"/>
  <c r="B37" i="7"/>
  <c r="E36" i="7"/>
  <c r="E35" i="7"/>
  <c r="E34" i="7"/>
  <c r="E33" i="7"/>
  <c r="E32" i="7"/>
  <c r="E31" i="7"/>
  <c r="E30" i="7"/>
  <c r="E29" i="7"/>
  <c r="E28" i="7"/>
  <c r="E27" i="7"/>
  <c r="E26" i="7"/>
  <c r="D22" i="7"/>
  <c r="D38" i="7"/>
  <c r="C22" i="7"/>
  <c r="B22" i="7"/>
  <c r="B38" i="7"/>
  <c r="E20" i="7"/>
  <c r="E19" i="7"/>
  <c r="E18" i="7"/>
  <c r="E17" i="7"/>
  <c r="E16" i="7"/>
  <c r="E15" i="7"/>
  <c r="E14" i="7"/>
  <c r="E13" i="7"/>
  <c r="E12" i="7"/>
  <c r="E11" i="7"/>
  <c r="D37" i="8"/>
  <c r="C37" i="8"/>
  <c r="E37" i="8"/>
  <c r="B37" i="8"/>
  <c r="E36" i="8"/>
  <c r="E35" i="8"/>
  <c r="E34" i="8"/>
  <c r="E33" i="8"/>
  <c r="E32" i="8"/>
  <c r="E31" i="8"/>
  <c r="E30" i="8"/>
  <c r="E29" i="8"/>
  <c r="E28" i="8"/>
  <c r="E27" i="8"/>
  <c r="E26" i="8"/>
  <c r="D22" i="8"/>
  <c r="D38" i="8"/>
  <c r="C22" i="8"/>
  <c r="B22" i="8"/>
  <c r="B38" i="8"/>
  <c r="E20" i="8"/>
  <c r="E19" i="8"/>
  <c r="E18" i="8"/>
  <c r="E17" i="8"/>
  <c r="E16" i="8"/>
  <c r="E15" i="8"/>
  <c r="E14" i="8"/>
  <c r="E13" i="8"/>
  <c r="E12" i="8"/>
  <c r="E11" i="8"/>
  <c r="D37" i="9"/>
  <c r="C37" i="9"/>
  <c r="E37" i="9"/>
  <c r="B37" i="9"/>
  <c r="E36" i="9"/>
  <c r="E35" i="9"/>
  <c r="E34" i="9"/>
  <c r="E33" i="9"/>
  <c r="E32" i="9"/>
  <c r="E31" i="9"/>
  <c r="E30" i="9"/>
  <c r="E29" i="9"/>
  <c r="E28" i="9"/>
  <c r="E27" i="9"/>
  <c r="E26" i="9"/>
  <c r="D22" i="9"/>
  <c r="D38" i="9"/>
  <c r="C22" i="9"/>
  <c r="B22" i="9"/>
  <c r="B38" i="9"/>
  <c r="E20" i="9"/>
  <c r="E19" i="9"/>
  <c r="E18" i="9"/>
  <c r="E17" i="9"/>
  <c r="E16" i="9"/>
  <c r="E15" i="9"/>
  <c r="E14" i="9"/>
  <c r="E13" i="9"/>
  <c r="E12" i="9"/>
  <c r="E11" i="9"/>
  <c r="D37" i="10"/>
  <c r="C37" i="10"/>
  <c r="E37" i="10"/>
  <c r="B37" i="10"/>
  <c r="E36" i="10"/>
  <c r="E35" i="10"/>
  <c r="E34" i="10"/>
  <c r="E33" i="10"/>
  <c r="E32" i="10"/>
  <c r="E31" i="10"/>
  <c r="E30" i="10"/>
  <c r="E29" i="10"/>
  <c r="E28" i="10"/>
  <c r="E27" i="10"/>
  <c r="E26" i="10"/>
  <c r="D22" i="10"/>
  <c r="D38" i="10"/>
  <c r="C22" i="10"/>
  <c r="B22" i="10"/>
  <c r="B38" i="10"/>
  <c r="E20" i="10"/>
  <c r="E19" i="10"/>
  <c r="E18" i="10"/>
  <c r="E17" i="10"/>
  <c r="E16" i="10"/>
  <c r="E15" i="10"/>
  <c r="E14" i="10"/>
  <c r="E13" i="10"/>
  <c r="E12" i="10"/>
  <c r="E11" i="10"/>
  <c r="D37" i="11"/>
  <c r="C37" i="11"/>
  <c r="E37" i="11"/>
  <c r="B37" i="11"/>
  <c r="E36" i="11"/>
  <c r="E35" i="11"/>
  <c r="E34" i="11"/>
  <c r="E33" i="11"/>
  <c r="E32" i="11"/>
  <c r="E31" i="11"/>
  <c r="E30" i="11"/>
  <c r="E29" i="11"/>
  <c r="E28" i="11"/>
  <c r="E27" i="11"/>
  <c r="E26" i="11"/>
  <c r="D22" i="11"/>
  <c r="D38" i="11"/>
  <c r="C22" i="11"/>
  <c r="B22" i="11"/>
  <c r="B38" i="11"/>
  <c r="E20" i="11"/>
  <c r="E19" i="11"/>
  <c r="E18" i="11"/>
  <c r="E17" i="11"/>
  <c r="E16" i="11"/>
  <c r="E15" i="11"/>
  <c r="E14" i="11"/>
  <c r="E13" i="11"/>
  <c r="E12" i="11"/>
  <c r="E11" i="11"/>
  <c r="D37" i="12"/>
  <c r="C37" i="12"/>
  <c r="E37" i="12"/>
  <c r="B37" i="12"/>
  <c r="E36" i="12"/>
  <c r="E35" i="12"/>
  <c r="E34" i="12"/>
  <c r="E33" i="12"/>
  <c r="E32" i="12"/>
  <c r="E31" i="12"/>
  <c r="E30" i="12"/>
  <c r="E29" i="12"/>
  <c r="E28" i="12"/>
  <c r="E27" i="12"/>
  <c r="E26" i="12"/>
  <c r="D22" i="12"/>
  <c r="D38" i="12"/>
  <c r="C22" i="12"/>
  <c r="B22" i="12"/>
  <c r="B38" i="12"/>
  <c r="E20" i="12"/>
  <c r="E19" i="12"/>
  <c r="E18" i="12"/>
  <c r="E17" i="12"/>
  <c r="E16" i="12"/>
  <c r="E15" i="12"/>
  <c r="E14" i="12"/>
  <c r="E13" i="12"/>
  <c r="E12" i="12"/>
  <c r="E11" i="12"/>
  <c r="D37" i="13"/>
  <c r="C37" i="13"/>
  <c r="E37" i="13"/>
  <c r="B37" i="13"/>
  <c r="E36" i="13"/>
  <c r="E35" i="13"/>
  <c r="E34" i="13"/>
  <c r="E33" i="13"/>
  <c r="E32" i="13"/>
  <c r="E31" i="13"/>
  <c r="E30" i="13"/>
  <c r="E29" i="13"/>
  <c r="E28" i="13"/>
  <c r="E27" i="13"/>
  <c r="E26" i="13"/>
  <c r="D22" i="13"/>
  <c r="D38" i="13"/>
  <c r="C22" i="13"/>
  <c r="B22" i="13"/>
  <c r="B38" i="13"/>
  <c r="E20" i="13"/>
  <c r="E19" i="13"/>
  <c r="E18" i="13"/>
  <c r="E17" i="13"/>
  <c r="E16" i="13"/>
  <c r="E15" i="13"/>
  <c r="E14" i="13"/>
  <c r="E13" i="13"/>
  <c r="E12" i="13"/>
  <c r="E11" i="13"/>
  <c r="D37" i="14"/>
  <c r="C37" i="14"/>
  <c r="E37" i="14"/>
  <c r="B37" i="14"/>
  <c r="E36" i="14"/>
  <c r="E35" i="14"/>
  <c r="E34" i="14"/>
  <c r="E33" i="14"/>
  <c r="E32" i="14"/>
  <c r="E31" i="14"/>
  <c r="E30" i="14"/>
  <c r="E29" i="14"/>
  <c r="E28" i="14"/>
  <c r="E27" i="14"/>
  <c r="E26" i="14"/>
  <c r="D22" i="14"/>
  <c r="D38" i="14"/>
  <c r="C22" i="14"/>
  <c r="B22" i="14"/>
  <c r="B38" i="14"/>
  <c r="E20" i="14"/>
  <c r="E19" i="14"/>
  <c r="E18" i="14"/>
  <c r="E17" i="14"/>
  <c r="E16" i="14"/>
  <c r="E15" i="14"/>
  <c r="E14" i="14"/>
  <c r="E13" i="14"/>
  <c r="E12" i="14"/>
  <c r="E11" i="14"/>
  <c r="D37" i="15"/>
  <c r="C37" i="15"/>
  <c r="E37" i="15"/>
  <c r="B37" i="15"/>
  <c r="E36" i="15"/>
  <c r="E35" i="15"/>
  <c r="E34" i="15"/>
  <c r="E33" i="15"/>
  <c r="E32" i="15"/>
  <c r="E31" i="15"/>
  <c r="E30" i="15"/>
  <c r="E29" i="15"/>
  <c r="E28" i="15"/>
  <c r="E27" i="15"/>
  <c r="E26" i="15"/>
  <c r="D22" i="15"/>
  <c r="D38" i="15"/>
  <c r="C22" i="15"/>
  <c r="B22" i="15"/>
  <c r="B38" i="15"/>
  <c r="E20" i="15"/>
  <c r="E19" i="15"/>
  <c r="E18" i="15"/>
  <c r="E17" i="15"/>
  <c r="E16" i="15"/>
  <c r="E15" i="15"/>
  <c r="E14" i="15"/>
  <c r="E13" i="15"/>
  <c r="E12" i="15"/>
  <c r="E11" i="15"/>
  <c r="D37" i="16"/>
  <c r="C37" i="16"/>
  <c r="E37" i="16"/>
  <c r="B37" i="16"/>
  <c r="E36" i="16"/>
  <c r="E35" i="16"/>
  <c r="E34" i="16"/>
  <c r="E33" i="16"/>
  <c r="E32" i="16"/>
  <c r="E31" i="16"/>
  <c r="E30" i="16"/>
  <c r="E29" i="16"/>
  <c r="E28" i="16"/>
  <c r="E27" i="16"/>
  <c r="E26" i="16"/>
  <c r="D22" i="16"/>
  <c r="D38" i="16"/>
  <c r="C22" i="16"/>
  <c r="B22" i="16"/>
  <c r="B38" i="16"/>
  <c r="E20" i="16"/>
  <c r="E19" i="16"/>
  <c r="E18" i="16"/>
  <c r="E17" i="16"/>
  <c r="E16" i="16"/>
  <c r="E15" i="16"/>
  <c r="E14" i="16"/>
  <c r="E13" i="16"/>
  <c r="E12" i="16"/>
  <c r="E11" i="16"/>
  <c r="C37" i="5"/>
  <c r="A37" i="5"/>
  <c r="C22" i="5"/>
  <c r="C38" i="5"/>
  <c r="A22" i="5"/>
  <c r="A38" i="5"/>
  <c r="E28" i="1"/>
  <c r="E29" i="1"/>
  <c r="E30" i="1"/>
  <c r="E31" i="1"/>
  <c r="E32" i="1"/>
  <c r="E33" i="1"/>
  <c r="E34" i="1"/>
  <c r="E35" i="1"/>
  <c r="E36" i="1"/>
  <c r="E37" i="1"/>
  <c r="E26" i="1"/>
  <c r="F22" i="3"/>
  <c r="E20" i="1"/>
  <c r="E38" i="1"/>
  <c r="D39" i="1"/>
  <c r="E18" i="1"/>
  <c r="E12" i="1"/>
  <c r="E19" i="1"/>
  <c r="E17" i="1"/>
  <c r="E15" i="1"/>
  <c r="E16" i="1"/>
  <c r="E14" i="1"/>
  <c r="E13" i="1"/>
  <c r="E11" i="1"/>
  <c r="C38" i="6"/>
  <c r="E22" i="6"/>
  <c r="C38" i="7"/>
  <c r="E22" i="7"/>
  <c r="C38" i="8"/>
  <c r="E22" i="8"/>
  <c r="C38" i="9"/>
  <c r="E22" i="9"/>
  <c r="C38" i="10"/>
  <c r="E22" i="10"/>
  <c r="C38" i="11"/>
  <c r="E22" i="11"/>
  <c r="C38" i="12"/>
  <c r="E22" i="12"/>
  <c r="C38" i="13"/>
  <c r="E22" i="13"/>
  <c r="C38" i="14"/>
  <c r="E22" i="14"/>
  <c r="C38" i="15"/>
  <c r="E22" i="15"/>
  <c r="C38" i="16"/>
  <c r="E22" i="16"/>
  <c r="B39" i="1"/>
  <c r="I5" i="1"/>
  <c r="I6" i="1"/>
  <c r="I9" i="1"/>
  <c r="C39" i="1"/>
  <c r="E22" i="1"/>
</calcChain>
</file>

<file path=xl/sharedStrings.xml><?xml version="1.0" encoding="utf-8"?>
<sst xmlns="http://schemas.openxmlformats.org/spreadsheetml/2006/main" count="815" uniqueCount="81">
  <si>
    <t> </t>
  </si>
  <si>
    <t xml:space="preserve">RMIT Student Life Club Grant Budget						</t>
  </si>
  <si>
    <t>Club Name</t>
  </si>
  <si>
    <t>Amount requested:</t>
  </si>
  <si>
    <t>Item</t>
  </si>
  <si>
    <t>Amount Requested</t>
  </si>
  <si>
    <t>Notes / Supporting Information</t>
  </si>
  <si>
    <t xml:space="preserve"> $                                             -  </t>
  </si>
  <si>
    <t xml:space="preserve">RMIT Student Life Club Budget						</t>
  </si>
  <si>
    <t>RMIT CLUB NAME - DOWNLOAD BEFORE USING</t>
  </si>
  <si>
    <t>INCOME</t>
  </si>
  <si>
    <t>Category</t>
  </si>
  <si>
    <t xml:space="preserve">Main RMIT Grant </t>
  </si>
  <si>
    <t>-</t>
  </si>
  <si>
    <t>Other Grants</t>
  </si>
  <si>
    <t>Merchandise Sales</t>
  </si>
  <si>
    <t xml:space="preserve">Membership Fees </t>
  </si>
  <si>
    <t>Fundraising</t>
  </si>
  <si>
    <t>Event Sales</t>
  </si>
  <si>
    <t>Sponsorship</t>
  </si>
  <si>
    <t>Training Fees</t>
  </si>
  <si>
    <t>Trip Fees</t>
  </si>
  <si>
    <t>Competition Fees</t>
  </si>
  <si>
    <t>Miscellaneous</t>
  </si>
  <si>
    <t>EXPENDITURE</t>
  </si>
  <si>
    <t>Venue Hire</t>
  </si>
  <si>
    <t xml:space="preserve">0 $                                             -  </t>
  </si>
  <si>
    <t>Merchandise Purchase</t>
  </si>
  <si>
    <t xml:space="preserve">Equipment </t>
  </si>
  <si>
    <t>Marketing / printing</t>
  </si>
  <si>
    <t xml:space="preserve">Repairs &amp; Maintenance </t>
  </si>
  <si>
    <t>Social Events</t>
  </si>
  <si>
    <t>Fundraising Costs</t>
  </si>
  <si>
    <t>Trip Expenses</t>
  </si>
  <si>
    <t>Association Fees</t>
  </si>
  <si>
    <t>Coaching / Instructors / Artist Fees</t>
  </si>
  <si>
    <t>Total Profit or Loss</t>
  </si>
  <si>
    <t>This number should not be below $0</t>
  </si>
  <si>
    <t>MONTHLY SUMMARY</t>
  </si>
  <si>
    <t>BANK RECONCILIATION</t>
  </si>
  <si>
    <t>Bank Balance at the start of Month</t>
  </si>
  <si>
    <t>Please Complete the Summary first then do the Bank Reconciliation</t>
  </si>
  <si>
    <t>Plus Surplus/(Deficit) from Summary</t>
  </si>
  <si>
    <t xml:space="preserve"> </t>
  </si>
  <si>
    <t>This month</t>
  </si>
  <si>
    <t>Year to date</t>
  </si>
  <si>
    <t>Budget</t>
  </si>
  <si>
    <t xml:space="preserve"> % of budget spent</t>
  </si>
  <si>
    <t>Notes</t>
  </si>
  <si>
    <t>Closing Bank Balance per Summary</t>
  </si>
  <si>
    <t>Bank Balance at the End of Month</t>
  </si>
  <si>
    <t>Variance</t>
  </si>
  <si>
    <t>Eg VicHealth</t>
  </si>
  <si>
    <t>Eg Hoodies, T shirts</t>
  </si>
  <si>
    <t>Debit Card (If Applicable)</t>
  </si>
  <si>
    <t>Eg Bunnings BBQ</t>
  </si>
  <si>
    <t>Eg. Tickets to concerts / social events</t>
  </si>
  <si>
    <t>Debit Card Balance at the start of Month</t>
  </si>
  <si>
    <t>Please Complete the Summary first then do the Debit Card Section</t>
  </si>
  <si>
    <t>NOTES</t>
  </si>
  <si>
    <t>Eg. Waterski weekend away</t>
  </si>
  <si>
    <t>Eg. club run competitions</t>
  </si>
  <si>
    <t>Debit Card</t>
  </si>
  <si>
    <t xml:space="preserve">TOTAL </t>
  </si>
  <si>
    <t>Eg. Debit Card Top Up</t>
  </si>
  <si>
    <t>Eg. Stubby coolers</t>
  </si>
  <si>
    <t>Eg. Music stands / Life Jackets</t>
  </si>
  <si>
    <t>Eg. to equipment</t>
  </si>
  <si>
    <t>Eg. bar tab for club event</t>
  </si>
  <si>
    <t>Debit Card Balance at the End of Month</t>
  </si>
  <si>
    <t>Eg. buying chocolates to sell</t>
  </si>
  <si>
    <t>Eg. Ski trip costs</t>
  </si>
  <si>
    <t>Eg. Sport association fees</t>
  </si>
  <si>
    <r>
      <t>Surplus/</t>
    </r>
    <r>
      <rPr>
        <b/>
        <sz val="10"/>
        <color rgb="FFE00019"/>
        <rFont val="Calibri"/>
        <family val="2"/>
        <scheme val="minor"/>
      </rPr>
      <t xml:space="preserve">(Deficit) </t>
    </r>
  </si>
  <si>
    <r>
      <t>Surplus/</t>
    </r>
    <r>
      <rPr>
        <b/>
        <sz val="10"/>
        <color rgb="FFE00019"/>
        <rFont val="Calibri Light"/>
        <family val="2"/>
        <scheme val="major"/>
      </rPr>
      <t xml:space="preserve">(Deficit) </t>
    </r>
  </si>
  <si>
    <t>YEARLY SUMMARY</t>
  </si>
  <si>
    <t>Last Year</t>
  </si>
  <si>
    <t>This Year</t>
  </si>
  <si>
    <t>TOTAL</t>
  </si>
  <si>
    <t>TOTAL EXPENDITURE</t>
  </si>
  <si>
    <r>
      <t>Surplus/</t>
    </r>
    <r>
      <rPr>
        <sz val="12"/>
        <color rgb="FFE00019"/>
        <rFont val="Calibri Light"/>
        <family val="2"/>
        <scheme val="major"/>
      </rPr>
      <t xml:space="preserve">(Deficit)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</si>
</sst>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4" formatCode="_-&quot;$&quot;* #,##0.00_-;\-&quot;$&quot;* #,##0.00_-;_-&quot;$&quot;* &quot;-&quot;??_-;_-@_-"/>
    <numFmt numFmtId="164" formatCode="&quot;$&quot;#,##0_);[Red]\(&quot;$&quot;#,##0\)"/>
    <numFmt numFmtId="165" formatCode="&quot;$&quot;#,##0.00"/>
  </numFmts>
  <fonts count="49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b/>
      <sz val="12"/>
      <color rgb="FF000000"/>
      <name val="Calibri"/>
      <family val="2"/>
    </font>
    <font>
      <sz val="16"/>
      <name val="Calibri"/>
      <family val="2"/>
    </font>
    <font>
      <b/>
      <sz val="12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6"/>
      <color rgb="FF000000"/>
      <name val="Calibri"/>
      <family val="2"/>
    </font>
    <font>
      <sz val="16"/>
      <color theme="1"/>
      <name val="Calibri"/>
      <family val="2"/>
      <scheme val="minor"/>
    </font>
    <font>
      <i/>
      <sz val="12"/>
      <color rgb="FF000000"/>
      <name val="Calibri"/>
      <family val="2"/>
    </font>
    <font>
      <sz val="12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20"/>
      <color theme="1"/>
      <name val="Calibri Light"/>
      <family val="2"/>
      <scheme val="major"/>
    </font>
    <font>
      <sz val="12"/>
      <color theme="1"/>
      <name val="Calibri Light"/>
      <family val="2"/>
      <scheme val="major"/>
    </font>
    <font>
      <sz val="12"/>
      <color rgb="FF000000"/>
      <name val="Calibri Light"/>
      <family val="2"/>
      <scheme val="major"/>
    </font>
    <font>
      <sz val="10"/>
      <color theme="1"/>
      <name val="Calibri Light"/>
      <family val="2"/>
      <scheme val="major"/>
    </font>
    <font>
      <b/>
      <sz val="10"/>
      <color theme="1"/>
      <name val="Calibri Light"/>
      <family val="2"/>
      <scheme val="major"/>
    </font>
    <font>
      <sz val="12"/>
      <color rgb="FFE00019"/>
      <name val="Calibri Light"/>
      <family val="2"/>
      <scheme val="major"/>
    </font>
    <font>
      <sz val="11"/>
      <color theme="1"/>
      <name val="Calibri Light"/>
      <family val="2"/>
      <scheme val="major"/>
    </font>
    <font>
      <b/>
      <sz val="10"/>
      <color rgb="FFFFFFFF"/>
      <name val="Calibri Light"/>
      <family val="2"/>
      <scheme val="major"/>
    </font>
    <font>
      <b/>
      <sz val="11"/>
      <color theme="0"/>
      <name val="Calibri Light"/>
      <family val="2"/>
      <scheme val="major"/>
    </font>
    <font>
      <sz val="10"/>
      <color rgb="FF000000"/>
      <name val="Calibri Light"/>
      <family val="2"/>
      <scheme val="major"/>
    </font>
    <font>
      <sz val="11"/>
      <color theme="0"/>
      <name val="Calibri Light"/>
      <family val="2"/>
      <scheme val="major"/>
    </font>
    <font>
      <b/>
      <sz val="10"/>
      <color rgb="FF1C689B"/>
      <name val="Calibri Light"/>
      <family val="2"/>
      <scheme val="major"/>
    </font>
    <font>
      <b/>
      <sz val="10"/>
      <color rgb="FFE00019"/>
      <name val="Calibri Light"/>
      <family val="2"/>
      <scheme val="major"/>
    </font>
    <font>
      <b/>
      <sz val="2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FFFFFF"/>
      <name val="Calibri"/>
      <family val="2"/>
      <scheme val="minor"/>
    </font>
    <font>
      <sz val="10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1C689B"/>
      <name val="Calibri"/>
      <family val="2"/>
      <scheme val="minor"/>
    </font>
    <font>
      <b/>
      <sz val="10"/>
      <color rgb="FFE00019"/>
      <name val="Calibri"/>
      <family val="2"/>
      <scheme val="minor"/>
    </font>
    <font>
      <sz val="11"/>
      <color rgb="FF000000"/>
      <name val="Calibri Light"/>
      <family val="2"/>
      <scheme val="major"/>
    </font>
    <font>
      <b/>
      <sz val="16"/>
      <color rgb="FF000000"/>
      <name val="Calibri Light"/>
      <family val="2"/>
      <scheme val="major"/>
    </font>
    <font>
      <sz val="16"/>
      <name val="Calibri Light"/>
      <family val="2"/>
      <scheme val="major"/>
    </font>
    <font>
      <b/>
      <sz val="12"/>
      <color rgb="FF000000"/>
      <name val="Calibri Light"/>
      <family val="2"/>
      <scheme val="major"/>
    </font>
    <font>
      <sz val="11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sz val="12"/>
      <color rgb="FF000000"/>
      <name val="Calibri Light"/>
      <scheme val="major"/>
    </font>
    <font>
      <b/>
      <sz val="10"/>
      <color rgb="FF000000"/>
      <name val="Calibri"/>
    </font>
    <font>
      <b/>
      <sz val="12"/>
      <color theme="1"/>
      <name val="Calibri"/>
      <family val="2"/>
      <scheme val="minor"/>
    </font>
    <font>
      <sz val="11"/>
      <color rgb="FF000000"/>
      <name val="Calibri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DBDBDB"/>
        <bgColor rgb="FF000000"/>
      </patternFill>
    </fill>
    <fill>
      <patternFill patternType="solid">
        <fgColor rgb="FFDDEBF7"/>
        <bgColor rgb="FF000000"/>
      </patternFill>
    </fill>
    <fill>
      <patternFill patternType="solid">
        <fgColor rgb="FFDDEBF7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AEAAAA"/>
        <bgColor indexed="64"/>
      </patternFill>
    </fill>
    <fill>
      <patternFill patternType="solid">
        <fgColor rgb="FFA5A5A5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6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thin">
        <color indexed="64"/>
      </bottom>
      <diagonal/>
    </border>
    <border>
      <left/>
      <right style="medium">
        <color rgb="FF000000"/>
      </right>
      <top/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</borders>
  <cellStyleXfs count="3">
    <xf numFmtId="0" fontId="0" fillId="0" borderId="0"/>
    <xf numFmtId="44" fontId="13" fillId="0" borderId="0" applyFont="0" applyFill="0" applyBorder="0" applyAlignment="0" applyProtection="0"/>
    <xf numFmtId="0" fontId="14" fillId="11" borderId="0" applyNumberFormat="0" applyBorder="0" applyAlignment="0" applyProtection="0"/>
  </cellStyleXfs>
  <cellXfs count="263">
    <xf numFmtId="0" fontId="0" fillId="0" borderId="0" xfId="0"/>
    <xf numFmtId="0" fontId="3" fillId="0" borderId="0" xfId="0" applyFont="1"/>
    <xf numFmtId="0" fontId="7" fillId="2" borderId="2" xfId="0" applyFont="1" applyFill="1" applyBorder="1" applyAlignment="1">
      <alignment wrapText="1"/>
    </xf>
    <xf numFmtId="0" fontId="4" fillId="3" borderId="2" xfId="0" applyFont="1" applyFill="1" applyBorder="1"/>
    <xf numFmtId="0" fontId="5" fillId="2" borderId="7" xfId="0" applyFont="1" applyFill="1" applyBorder="1" applyAlignment="1">
      <alignment wrapText="1"/>
    </xf>
    <xf numFmtId="0" fontId="4" fillId="0" borderId="0" xfId="0" applyFont="1"/>
    <xf numFmtId="0" fontId="9" fillId="0" borderId="7" xfId="0" applyFont="1" applyBorder="1"/>
    <xf numFmtId="0" fontId="11" fillId="2" borderId="9" xfId="0" applyFont="1" applyFill="1" applyBorder="1" applyAlignment="1">
      <alignment horizontal="left" vertical="center"/>
    </xf>
    <xf numFmtId="0" fontId="11" fillId="2" borderId="10" xfId="0" applyFont="1" applyFill="1" applyBorder="1" applyAlignment="1">
      <alignment horizontal="left" vertical="center"/>
    </xf>
    <xf numFmtId="0" fontId="4" fillId="4" borderId="7" xfId="0" applyFont="1" applyFill="1" applyBorder="1"/>
    <xf numFmtId="0" fontId="4" fillId="4" borderId="8" xfId="0" applyFont="1" applyFill="1" applyBorder="1"/>
    <xf numFmtId="0" fontId="4" fillId="3" borderId="16" xfId="0" applyFont="1" applyFill="1" applyBorder="1"/>
    <xf numFmtId="0" fontId="4" fillId="3" borderId="11" xfId="0" applyFont="1" applyFill="1" applyBorder="1"/>
    <xf numFmtId="165" fontId="4" fillId="6" borderId="15" xfId="0" applyNumberFormat="1" applyFont="1" applyFill="1" applyBorder="1"/>
    <xf numFmtId="0" fontId="17" fillId="0" borderId="0" xfId="0" applyFont="1"/>
    <xf numFmtId="0" fontId="17" fillId="5" borderId="33" xfId="0" applyFont="1" applyFill="1" applyBorder="1"/>
    <xf numFmtId="0" fontId="17" fillId="5" borderId="1" xfId="0" applyFont="1" applyFill="1" applyBorder="1"/>
    <xf numFmtId="0" fontId="17" fillId="5" borderId="34" xfId="0" applyFont="1" applyFill="1" applyBorder="1"/>
    <xf numFmtId="0" fontId="18" fillId="8" borderId="33" xfId="0" applyFont="1" applyFill="1" applyBorder="1" applyAlignment="1">
      <alignment horizontal="left"/>
    </xf>
    <xf numFmtId="0" fontId="18" fillId="8" borderId="1" xfId="0" applyFont="1" applyFill="1" applyBorder="1" applyAlignment="1">
      <alignment horizontal="left"/>
    </xf>
    <xf numFmtId="0" fontId="18" fillId="8" borderId="34" xfId="0" applyFont="1" applyFill="1" applyBorder="1" applyAlignment="1">
      <alignment horizontal="left"/>
    </xf>
    <xf numFmtId="0" fontId="17" fillId="5" borderId="33" xfId="0" applyFont="1" applyFill="1" applyBorder="1" applyAlignment="1">
      <alignment horizontal="left"/>
    </xf>
    <xf numFmtId="0" fontId="19" fillId="5" borderId="1" xfId="0" applyFont="1" applyFill="1" applyBorder="1" applyAlignment="1">
      <alignment horizontal="left"/>
    </xf>
    <xf numFmtId="0" fontId="17" fillId="5" borderId="34" xfId="0" applyFont="1" applyFill="1" applyBorder="1" applyAlignment="1">
      <alignment horizontal="left"/>
    </xf>
    <xf numFmtId="0" fontId="17" fillId="8" borderId="33" xfId="0" applyFont="1" applyFill="1" applyBorder="1" applyAlignment="1">
      <alignment horizontal="left"/>
    </xf>
    <xf numFmtId="0" fontId="20" fillId="8" borderId="1" xfId="0" applyFont="1" applyFill="1" applyBorder="1" applyAlignment="1">
      <alignment horizontal="left"/>
    </xf>
    <xf numFmtId="0" fontId="17" fillId="8" borderId="34" xfId="0" applyFont="1" applyFill="1" applyBorder="1" applyAlignment="1">
      <alignment horizontal="left"/>
    </xf>
    <xf numFmtId="3" fontId="19" fillId="4" borderId="33" xfId="0" applyNumberFormat="1" applyFont="1" applyFill="1" applyBorder="1" applyAlignment="1">
      <alignment horizontal="left"/>
    </xf>
    <xf numFmtId="0" fontId="17" fillId="4" borderId="34" xfId="0" applyFont="1" applyFill="1" applyBorder="1" applyAlignment="1">
      <alignment horizontal="left"/>
    </xf>
    <xf numFmtId="0" fontId="19" fillId="4" borderId="33" xfId="0" applyFont="1" applyFill="1" applyBorder="1" applyAlignment="1">
      <alignment horizontal="left"/>
    </xf>
    <xf numFmtId="0" fontId="17" fillId="4" borderId="33" xfId="0" applyFont="1" applyFill="1" applyBorder="1" applyAlignment="1">
      <alignment horizontal="left"/>
    </xf>
    <xf numFmtId="0" fontId="20" fillId="5" borderId="1" xfId="0" applyFont="1" applyFill="1" applyBorder="1" applyAlignment="1">
      <alignment horizontal="left"/>
    </xf>
    <xf numFmtId="0" fontId="17" fillId="5" borderId="1" xfId="0" applyFont="1" applyFill="1" applyBorder="1" applyAlignment="1">
      <alignment horizontal="left"/>
    </xf>
    <xf numFmtId="3" fontId="17" fillId="5" borderId="33" xfId="0" applyNumberFormat="1" applyFont="1" applyFill="1" applyBorder="1" applyAlignment="1">
      <alignment horizontal="left"/>
    </xf>
    <xf numFmtId="2" fontId="17" fillId="5" borderId="35" xfId="0" applyNumberFormat="1" applyFont="1" applyFill="1" applyBorder="1" applyAlignment="1">
      <alignment horizontal="left"/>
    </xf>
    <xf numFmtId="0" fontId="19" fillId="5" borderId="36" xfId="0" applyFont="1" applyFill="1" applyBorder="1" applyAlignment="1">
      <alignment horizontal="left"/>
    </xf>
    <xf numFmtId="4" fontId="17" fillId="5" borderId="37" xfId="0" applyNumberFormat="1" applyFont="1" applyFill="1" applyBorder="1" applyAlignment="1">
      <alignment horizontal="left"/>
    </xf>
    <xf numFmtId="0" fontId="19" fillId="0" borderId="42" xfId="0" applyFont="1" applyBorder="1" applyAlignment="1">
      <alignment wrapText="1"/>
    </xf>
    <xf numFmtId="44" fontId="22" fillId="10" borderId="0" xfId="1" applyFont="1" applyFill="1" applyBorder="1"/>
    <xf numFmtId="0" fontId="17" fillId="0" borderId="43" xfId="0" applyFont="1" applyBorder="1" applyAlignment="1">
      <alignment wrapText="1"/>
    </xf>
    <xf numFmtId="0" fontId="23" fillId="5" borderId="1" xfId="0" applyFont="1" applyFill="1" applyBorder="1"/>
    <xf numFmtId="0" fontId="19" fillId="0" borderId="42" xfId="0" applyFont="1" applyBorder="1"/>
    <xf numFmtId="44" fontId="24" fillId="9" borderId="38" xfId="1" applyFont="1" applyFill="1" applyBorder="1"/>
    <xf numFmtId="0" fontId="17" fillId="0" borderId="43" xfId="0" applyFont="1" applyBorder="1"/>
    <xf numFmtId="0" fontId="25" fillId="7" borderId="33" xfId="0" applyFont="1" applyFill="1" applyBorder="1" applyAlignment="1">
      <alignment horizontal="left"/>
    </xf>
    <xf numFmtId="0" fontId="18" fillId="7" borderId="1" xfId="0" applyFont="1" applyFill="1" applyBorder="1" applyAlignment="1">
      <alignment horizontal="left"/>
    </xf>
    <xf numFmtId="0" fontId="18" fillId="7" borderId="34" xfId="0" applyFont="1" applyFill="1" applyBorder="1" applyAlignment="1">
      <alignment horizontal="left"/>
    </xf>
    <xf numFmtId="0" fontId="17" fillId="0" borderId="0" xfId="0" applyFont="1" applyAlignment="1">
      <alignment horizontal="center"/>
    </xf>
    <xf numFmtId="0" fontId="19" fillId="5" borderId="33" xfId="0" applyFont="1" applyFill="1" applyBorder="1" applyAlignment="1">
      <alignment horizontal="left"/>
    </xf>
    <xf numFmtId="0" fontId="19" fillId="13" borderId="42" xfId="0" applyFont="1" applyFill="1" applyBorder="1" applyAlignment="1">
      <alignment horizontal="center"/>
    </xf>
    <xf numFmtId="44" fontId="26" fillId="11" borderId="0" xfId="2" applyNumberFormat="1" applyFont="1" applyBorder="1" applyAlignment="1">
      <alignment horizontal="center"/>
    </xf>
    <xf numFmtId="0" fontId="26" fillId="11" borderId="43" xfId="2" applyFont="1" applyBorder="1" applyAlignment="1">
      <alignment horizontal="center"/>
    </xf>
    <xf numFmtId="0" fontId="20" fillId="7" borderId="33" xfId="0" applyFont="1" applyFill="1" applyBorder="1" applyAlignment="1">
      <alignment horizontal="left"/>
    </xf>
    <xf numFmtId="0" fontId="17" fillId="7" borderId="1" xfId="0" applyFont="1" applyFill="1" applyBorder="1" applyAlignment="1">
      <alignment horizontal="left"/>
    </xf>
    <xf numFmtId="0" fontId="17" fillId="7" borderId="34" xfId="0" applyFont="1" applyFill="1" applyBorder="1" applyAlignment="1">
      <alignment horizontal="left"/>
    </xf>
    <xf numFmtId="0" fontId="19" fillId="0" borderId="44" xfId="0" applyFont="1" applyBorder="1"/>
    <xf numFmtId="44" fontId="24" fillId="9" borderId="45" xfId="1" applyFont="1" applyFill="1" applyBorder="1"/>
    <xf numFmtId="0" fontId="17" fillId="0" borderId="46" xfId="0" applyFont="1" applyBorder="1" applyAlignment="1">
      <alignment wrapText="1"/>
    </xf>
    <xf numFmtId="0" fontId="17" fillId="4" borderId="1" xfId="0" applyFont="1" applyFill="1" applyBorder="1" applyAlignment="1">
      <alignment horizontal="left"/>
    </xf>
    <xf numFmtId="4" fontId="19" fillId="4" borderId="1" xfId="0" applyNumberFormat="1" applyFont="1" applyFill="1" applyBorder="1" applyAlignment="1">
      <alignment horizontal="left"/>
    </xf>
    <xf numFmtId="3" fontId="19" fillId="4" borderId="1" xfId="0" applyNumberFormat="1" applyFont="1" applyFill="1" applyBorder="1" applyAlignment="1">
      <alignment horizontal="left"/>
    </xf>
    <xf numFmtId="9" fontId="19" fillId="4" borderId="1" xfId="0" applyNumberFormat="1" applyFont="1" applyFill="1" applyBorder="1" applyAlignment="1">
      <alignment horizontal="left"/>
    </xf>
    <xf numFmtId="0" fontId="19" fillId="4" borderId="1" xfId="0" applyFont="1" applyFill="1" applyBorder="1" applyAlignment="1">
      <alignment horizontal="left"/>
    </xf>
    <xf numFmtId="0" fontId="20" fillId="5" borderId="33" xfId="0" applyFont="1" applyFill="1" applyBorder="1" applyAlignment="1">
      <alignment horizontal="left"/>
    </xf>
    <xf numFmtId="4" fontId="20" fillId="5" borderId="1" xfId="0" applyNumberFormat="1" applyFont="1" applyFill="1" applyBorder="1" applyAlignment="1">
      <alignment horizontal="left"/>
    </xf>
    <xf numFmtId="3" fontId="20" fillId="5" borderId="1" xfId="0" applyNumberFormat="1" applyFont="1" applyFill="1" applyBorder="1" applyAlignment="1">
      <alignment horizontal="left"/>
    </xf>
    <xf numFmtId="9" fontId="20" fillId="5" borderId="1" xfId="0" applyNumberFormat="1" applyFont="1" applyFill="1" applyBorder="1" applyAlignment="1">
      <alignment horizontal="left"/>
    </xf>
    <xf numFmtId="0" fontId="27" fillId="5" borderId="35" xfId="0" applyFont="1" applyFill="1" applyBorder="1" applyAlignment="1">
      <alignment horizontal="left"/>
    </xf>
    <xf numFmtId="0" fontId="28" fillId="5" borderId="36" xfId="0" applyFont="1" applyFill="1" applyBorder="1" applyAlignment="1">
      <alignment horizontal="left"/>
    </xf>
    <xf numFmtId="4" fontId="28" fillId="5" borderId="36" xfId="0" applyNumberFormat="1" applyFont="1" applyFill="1" applyBorder="1" applyAlignment="1">
      <alignment horizontal="left"/>
    </xf>
    <xf numFmtId="3" fontId="27" fillId="5" borderId="36" xfId="0" applyNumberFormat="1" applyFont="1" applyFill="1" applyBorder="1" applyAlignment="1">
      <alignment horizontal="left"/>
    </xf>
    <xf numFmtId="10" fontId="27" fillId="5" borderId="36" xfId="0" applyNumberFormat="1" applyFont="1" applyFill="1" applyBorder="1" applyAlignment="1">
      <alignment horizontal="left"/>
    </xf>
    <xf numFmtId="0" fontId="17" fillId="5" borderId="37" xfId="0" applyFont="1" applyFill="1" applyBorder="1" applyAlignment="1">
      <alignment horizontal="left"/>
    </xf>
    <xf numFmtId="0" fontId="19" fillId="0" borderId="0" xfId="0" applyFont="1"/>
    <xf numFmtId="0" fontId="30" fillId="0" borderId="0" xfId="0" applyFont="1"/>
    <xf numFmtId="0" fontId="31" fillId="0" borderId="42" xfId="0" applyFont="1" applyBorder="1" applyAlignment="1">
      <alignment wrapText="1"/>
    </xf>
    <xf numFmtId="44" fontId="1" fillId="10" borderId="0" xfId="1" applyFont="1" applyFill="1" applyBorder="1"/>
    <xf numFmtId="0" fontId="32" fillId="5" borderId="1" xfId="0" applyFont="1" applyFill="1" applyBorder="1"/>
    <xf numFmtId="0" fontId="31" fillId="0" borderId="42" xfId="0" applyFont="1" applyBorder="1"/>
    <xf numFmtId="44" fontId="15" fillId="9" borderId="38" xfId="1" applyFont="1" applyFill="1" applyBorder="1"/>
    <xf numFmtId="0" fontId="33" fillId="7" borderId="33" xfId="0" applyFont="1" applyFill="1" applyBorder="1" applyAlignment="1">
      <alignment horizontal="left"/>
    </xf>
    <xf numFmtId="0" fontId="34" fillId="7" borderId="1" xfId="0" applyFont="1" applyFill="1" applyBorder="1" applyAlignment="1">
      <alignment horizontal="left"/>
    </xf>
    <xf numFmtId="0" fontId="34" fillId="7" borderId="34" xfId="0" applyFont="1" applyFill="1" applyBorder="1" applyAlignment="1">
      <alignment horizontal="left"/>
    </xf>
    <xf numFmtId="0" fontId="30" fillId="0" borderId="0" xfId="0" applyFont="1" applyAlignment="1">
      <alignment horizontal="center"/>
    </xf>
    <xf numFmtId="0" fontId="31" fillId="5" borderId="33" xfId="0" applyFont="1" applyFill="1" applyBorder="1" applyAlignment="1">
      <alignment horizontal="left"/>
    </xf>
    <xf numFmtId="0" fontId="31" fillId="13" borderId="42" xfId="0" applyFont="1" applyFill="1" applyBorder="1" applyAlignment="1">
      <alignment horizontal="center"/>
    </xf>
    <xf numFmtId="0" fontId="35" fillId="7" borderId="33" xfId="0" applyFont="1" applyFill="1" applyBorder="1" applyAlignment="1">
      <alignment horizontal="left"/>
    </xf>
    <xf numFmtId="0" fontId="31" fillId="0" borderId="44" xfId="0" applyFont="1" applyBorder="1"/>
    <xf numFmtId="44" fontId="15" fillId="9" borderId="45" xfId="1" applyFont="1" applyFill="1" applyBorder="1"/>
    <xf numFmtId="4" fontId="31" fillId="4" borderId="1" xfId="0" applyNumberFormat="1" applyFont="1" applyFill="1" applyBorder="1" applyAlignment="1">
      <alignment horizontal="left"/>
    </xf>
    <xf numFmtId="3" fontId="31" fillId="4" borderId="1" xfId="0" applyNumberFormat="1" applyFont="1" applyFill="1" applyBorder="1" applyAlignment="1">
      <alignment horizontal="left"/>
    </xf>
    <xf numFmtId="9" fontId="31" fillId="4" borderId="1" xfId="0" applyNumberFormat="1" applyFont="1" applyFill="1" applyBorder="1" applyAlignment="1">
      <alignment horizontal="left"/>
    </xf>
    <xf numFmtId="0" fontId="31" fillId="4" borderId="1" xfId="0" applyFont="1" applyFill="1" applyBorder="1" applyAlignment="1">
      <alignment horizontal="left"/>
    </xf>
    <xf numFmtId="0" fontId="35" fillId="5" borderId="33" xfId="0" applyFont="1" applyFill="1" applyBorder="1" applyAlignment="1">
      <alignment horizontal="left"/>
    </xf>
    <xf numFmtId="0" fontId="35" fillId="5" borderId="1" xfId="0" applyFont="1" applyFill="1" applyBorder="1" applyAlignment="1">
      <alignment horizontal="left"/>
    </xf>
    <xf numFmtId="4" fontId="35" fillId="5" borderId="1" xfId="0" applyNumberFormat="1" applyFont="1" applyFill="1" applyBorder="1" applyAlignment="1">
      <alignment horizontal="left"/>
    </xf>
    <xf numFmtId="3" fontId="35" fillId="5" borderId="1" xfId="0" applyNumberFormat="1" applyFont="1" applyFill="1" applyBorder="1" applyAlignment="1">
      <alignment horizontal="left"/>
    </xf>
    <xf numFmtId="9" fontId="35" fillId="5" borderId="1" xfId="0" applyNumberFormat="1" applyFont="1" applyFill="1" applyBorder="1" applyAlignment="1">
      <alignment horizontal="left"/>
    </xf>
    <xf numFmtId="0" fontId="36" fillId="5" borderId="35" xfId="0" applyFont="1" applyFill="1" applyBorder="1" applyAlignment="1">
      <alignment horizontal="left"/>
    </xf>
    <xf numFmtId="0" fontId="37" fillId="5" borderId="36" xfId="0" applyFont="1" applyFill="1" applyBorder="1" applyAlignment="1">
      <alignment horizontal="left"/>
    </xf>
    <xf numFmtId="4" fontId="37" fillId="5" borderId="36" xfId="0" applyNumberFormat="1" applyFont="1" applyFill="1" applyBorder="1" applyAlignment="1">
      <alignment horizontal="left"/>
    </xf>
    <xf numFmtId="3" fontId="36" fillId="5" borderId="36" xfId="0" applyNumberFormat="1" applyFont="1" applyFill="1" applyBorder="1" applyAlignment="1">
      <alignment horizontal="left"/>
    </xf>
    <xf numFmtId="10" fontId="36" fillId="5" borderId="36" xfId="0" applyNumberFormat="1" applyFont="1" applyFill="1" applyBorder="1" applyAlignment="1">
      <alignment horizontal="left"/>
    </xf>
    <xf numFmtId="0" fontId="31" fillId="0" borderId="0" xfId="0" applyFont="1"/>
    <xf numFmtId="0" fontId="38" fillId="0" borderId="0" xfId="0" applyFont="1"/>
    <xf numFmtId="0" fontId="42" fillId="0" borderId="7" xfId="0" applyFont="1" applyBorder="1"/>
    <xf numFmtId="0" fontId="18" fillId="3" borderId="2" xfId="0" applyFont="1" applyFill="1" applyBorder="1"/>
    <xf numFmtId="0" fontId="17" fillId="5" borderId="35" xfId="0" applyFont="1" applyFill="1" applyBorder="1"/>
    <xf numFmtId="0" fontId="41" fillId="0" borderId="0" xfId="0" applyFont="1"/>
    <xf numFmtId="0" fontId="18" fillId="0" borderId="0" xfId="0" applyFont="1"/>
    <xf numFmtId="165" fontId="44" fillId="6" borderId="0" xfId="0" applyNumberFormat="1" applyFont="1" applyFill="1"/>
    <xf numFmtId="164" fontId="18" fillId="3" borderId="2" xfId="0" applyNumberFormat="1" applyFont="1" applyFill="1" applyBorder="1"/>
    <xf numFmtId="0" fontId="44" fillId="0" borderId="0" xfId="0" applyFont="1"/>
    <xf numFmtId="0" fontId="10" fillId="2" borderId="6" xfId="0" applyFont="1" applyFill="1" applyBorder="1" applyAlignment="1">
      <alignment horizontal="left" vertical="center"/>
    </xf>
    <xf numFmtId="0" fontId="5" fillId="0" borderId="0" xfId="0" applyFont="1"/>
    <xf numFmtId="0" fontId="13" fillId="0" borderId="0" xfId="0" applyFont="1"/>
    <xf numFmtId="0" fontId="13" fillId="0" borderId="43" xfId="0" applyFont="1" applyBorder="1" applyAlignment="1">
      <alignment wrapText="1"/>
    </xf>
    <xf numFmtId="0" fontId="13" fillId="5" borderId="33" xfId="0" applyFont="1" applyFill="1" applyBorder="1"/>
    <xf numFmtId="0" fontId="13" fillId="5" borderId="34" xfId="0" applyFont="1" applyFill="1" applyBorder="1"/>
    <xf numFmtId="0" fontId="13" fillId="0" borderId="43" xfId="0" applyFont="1" applyBorder="1"/>
    <xf numFmtId="0" fontId="13" fillId="0" borderId="0" xfId="0" applyFont="1" applyAlignment="1">
      <alignment horizontal="center"/>
    </xf>
    <xf numFmtId="0" fontId="13" fillId="5" borderId="1" xfId="0" applyFont="1" applyFill="1" applyBorder="1" applyAlignment="1">
      <alignment horizontal="left"/>
    </xf>
    <xf numFmtId="0" fontId="13" fillId="5" borderId="34" xfId="0" applyFont="1" applyFill="1" applyBorder="1" applyAlignment="1">
      <alignment horizontal="left"/>
    </xf>
    <xf numFmtId="44" fontId="14" fillId="11" borderId="0" xfId="2" applyNumberFormat="1" applyBorder="1" applyAlignment="1">
      <alignment horizontal="center"/>
    </xf>
    <xf numFmtId="0" fontId="14" fillId="11" borderId="43" xfId="2" applyBorder="1" applyAlignment="1">
      <alignment horizontal="center"/>
    </xf>
    <xf numFmtId="0" fontId="13" fillId="7" borderId="1" xfId="0" applyFont="1" applyFill="1" applyBorder="1" applyAlignment="1">
      <alignment horizontal="left"/>
    </xf>
    <xf numFmtId="0" fontId="13" fillId="7" borderId="34" xfId="0" applyFont="1" applyFill="1" applyBorder="1" applyAlignment="1">
      <alignment horizontal="left"/>
    </xf>
    <xf numFmtId="0" fontId="13" fillId="0" borderId="46" xfId="0" applyFont="1" applyBorder="1" applyAlignment="1">
      <alignment wrapText="1"/>
    </xf>
    <xf numFmtId="0" fontId="13" fillId="4" borderId="1" xfId="0" applyFont="1" applyFill="1" applyBorder="1" applyAlignment="1">
      <alignment horizontal="left"/>
    </xf>
    <xf numFmtId="0" fontId="13" fillId="4" borderId="34" xfId="0" applyFont="1" applyFill="1" applyBorder="1" applyAlignment="1">
      <alignment horizontal="left"/>
    </xf>
    <xf numFmtId="0" fontId="13" fillId="5" borderId="37" xfId="0" applyFont="1" applyFill="1" applyBorder="1" applyAlignment="1">
      <alignment horizontal="left"/>
    </xf>
    <xf numFmtId="0" fontId="45" fillId="3" borderId="2" xfId="0" applyFont="1" applyFill="1" applyBorder="1"/>
    <xf numFmtId="0" fontId="41" fillId="0" borderId="2" xfId="0" applyFont="1" applyBorder="1"/>
    <xf numFmtId="0" fontId="43" fillId="2" borderId="49" xfId="0" applyFont="1" applyFill="1" applyBorder="1" applyAlignment="1">
      <alignment wrapText="1"/>
    </xf>
    <xf numFmtId="0" fontId="41" fillId="2" borderId="50" xfId="0" applyFont="1" applyFill="1" applyBorder="1" applyAlignment="1">
      <alignment wrapText="1"/>
    </xf>
    <xf numFmtId="165" fontId="41" fillId="6" borderId="48" xfId="0" applyNumberFormat="1" applyFont="1" applyFill="1" applyBorder="1"/>
    <xf numFmtId="0" fontId="17" fillId="5" borderId="51" xfId="0" applyFont="1" applyFill="1" applyBorder="1"/>
    <xf numFmtId="0" fontId="17" fillId="5" borderId="52" xfId="0" applyFont="1" applyFill="1" applyBorder="1"/>
    <xf numFmtId="0" fontId="18" fillId="0" borderId="48" xfId="0" applyFont="1" applyBorder="1"/>
    <xf numFmtId="0" fontId="41" fillId="2" borderId="53" xfId="0" applyFont="1" applyFill="1" applyBorder="1" applyAlignment="1">
      <alignment wrapText="1"/>
    </xf>
    <xf numFmtId="0" fontId="41" fillId="2" borderId="54" xfId="0" applyFont="1" applyFill="1" applyBorder="1" applyAlignment="1">
      <alignment wrapText="1"/>
    </xf>
    <xf numFmtId="0" fontId="41" fillId="2" borderId="55" xfId="0" applyFont="1" applyFill="1" applyBorder="1" applyAlignment="1">
      <alignment wrapText="1"/>
    </xf>
    <xf numFmtId="0" fontId="43" fillId="2" borderId="56" xfId="0" applyFont="1" applyFill="1" applyBorder="1" applyAlignment="1">
      <alignment wrapText="1"/>
    </xf>
    <xf numFmtId="0" fontId="18" fillId="3" borderId="2" xfId="0" applyFont="1" applyFill="1" applyBorder="1" applyAlignment="1">
      <alignment horizontal="center"/>
    </xf>
    <xf numFmtId="0" fontId="0" fillId="7" borderId="1" xfId="0" applyFill="1" applyBorder="1" applyAlignment="1">
      <alignment horizontal="left"/>
    </xf>
    <xf numFmtId="0" fontId="0" fillId="4" borderId="1" xfId="0" applyFill="1" applyBorder="1" applyAlignment="1">
      <alignment horizontal="left"/>
    </xf>
    <xf numFmtId="0" fontId="46" fillId="7" borderId="34" xfId="0" applyFont="1" applyFill="1" applyBorder="1" applyAlignment="1">
      <alignment horizontal="left"/>
    </xf>
    <xf numFmtId="0" fontId="13" fillId="0" borderId="57" xfId="0" applyFont="1" applyBorder="1"/>
    <xf numFmtId="0" fontId="31" fillId="0" borderId="29" xfId="0" applyFont="1" applyBorder="1" applyAlignment="1">
      <alignment wrapText="1"/>
    </xf>
    <xf numFmtId="0" fontId="31" fillId="13" borderId="29" xfId="0" applyFont="1" applyFill="1" applyBorder="1" applyAlignment="1">
      <alignment horizontal="center"/>
    </xf>
    <xf numFmtId="0" fontId="14" fillId="11" borderId="30" xfId="2" applyBorder="1" applyAlignment="1">
      <alignment horizontal="center"/>
    </xf>
    <xf numFmtId="0" fontId="31" fillId="0" borderId="58" xfId="0" applyFont="1" applyBorder="1"/>
    <xf numFmtId="44" fontId="1" fillId="10" borderId="59" xfId="1" applyFont="1" applyFill="1" applyBorder="1"/>
    <xf numFmtId="0" fontId="35" fillId="4" borderId="34" xfId="0" applyFont="1" applyFill="1" applyBorder="1" applyAlignment="1">
      <alignment horizontal="left"/>
    </xf>
    <xf numFmtId="0" fontId="47" fillId="4" borderId="34" xfId="0" applyFont="1" applyFill="1" applyBorder="1" applyAlignment="1">
      <alignment horizontal="left"/>
    </xf>
    <xf numFmtId="0" fontId="1" fillId="0" borderId="43" xfId="0" applyFont="1" applyBorder="1" applyAlignment="1">
      <alignment wrapText="1"/>
    </xf>
    <xf numFmtId="0" fontId="48" fillId="0" borderId="30" xfId="0" applyFont="1" applyBorder="1" applyAlignment="1">
      <alignment wrapText="1"/>
    </xf>
    <xf numFmtId="0" fontId="12" fillId="4" borderId="14" xfId="0" applyFont="1" applyFill="1" applyBorder="1" applyAlignment="1">
      <alignment horizontal="center" wrapText="1"/>
    </xf>
    <xf numFmtId="0" fontId="12" fillId="4" borderId="10" xfId="0" applyFont="1" applyFill="1" applyBorder="1" applyAlignment="1">
      <alignment horizontal="center" wrapText="1"/>
    </xf>
    <xf numFmtId="0" fontId="12" fillId="4" borderId="11" xfId="0" applyFont="1" applyFill="1" applyBorder="1" applyAlignment="1">
      <alignment horizontal="center" wrapText="1"/>
    </xf>
    <xf numFmtId="0" fontId="12" fillId="4" borderId="19" xfId="0" applyFont="1" applyFill="1" applyBorder="1" applyAlignment="1">
      <alignment horizontal="center" wrapText="1"/>
    </xf>
    <xf numFmtId="0" fontId="12" fillId="4" borderId="20" xfId="0" applyFont="1" applyFill="1" applyBorder="1" applyAlignment="1">
      <alignment horizontal="center" wrapText="1"/>
    </xf>
    <xf numFmtId="0" fontId="12" fillId="4" borderId="21" xfId="0" applyFont="1" applyFill="1" applyBorder="1" applyAlignment="1">
      <alignment horizontal="center" wrapText="1"/>
    </xf>
    <xf numFmtId="0" fontId="12" fillId="4" borderId="18" xfId="0" applyFont="1" applyFill="1" applyBorder="1" applyAlignment="1">
      <alignment horizontal="center" wrapText="1"/>
    </xf>
    <xf numFmtId="0" fontId="12" fillId="4" borderId="12" xfId="0" applyFont="1" applyFill="1" applyBorder="1" applyAlignment="1">
      <alignment horizontal="center" wrapText="1"/>
    </xf>
    <xf numFmtId="0" fontId="12" fillId="4" borderId="13" xfId="0" applyFont="1" applyFill="1" applyBorder="1" applyAlignment="1">
      <alignment horizontal="center" wrapText="1"/>
    </xf>
    <xf numFmtId="0" fontId="0" fillId="4" borderId="6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12" fillId="4" borderId="22" xfId="0" applyFont="1" applyFill="1" applyBorder="1" applyAlignment="1">
      <alignment horizontal="center" wrapText="1"/>
    </xf>
    <xf numFmtId="0" fontId="12" fillId="4" borderId="23" xfId="0" applyFont="1" applyFill="1" applyBorder="1" applyAlignment="1">
      <alignment horizontal="center" wrapText="1"/>
    </xf>
    <xf numFmtId="0" fontId="12" fillId="4" borderId="24" xfId="0" applyFont="1" applyFill="1" applyBorder="1" applyAlignment="1">
      <alignment horizontal="center" wrapText="1"/>
    </xf>
    <xf numFmtId="0" fontId="5" fillId="2" borderId="14" xfId="0" applyFont="1" applyFill="1" applyBorder="1" applyAlignment="1">
      <alignment horizontal="center" wrapText="1"/>
    </xf>
    <xf numFmtId="0" fontId="5" fillId="2" borderId="10" xfId="0" applyFont="1" applyFill="1" applyBorder="1" applyAlignment="1">
      <alignment horizontal="center" wrapText="1"/>
    </xf>
    <xf numFmtId="0" fontId="5" fillId="2" borderId="11" xfId="0" applyFont="1" applyFill="1" applyBorder="1" applyAlignment="1">
      <alignment horizontal="center" wrapText="1"/>
    </xf>
    <xf numFmtId="0" fontId="10" fillId="2" borderId="14" xfId="0" applyFont="1" applyFill="1" applyBorder="1" applyAlignment="1">
      <alignment horizontal="left" vertical="center"/>
    </xf>
    <xf numFmtId="0" fontId="10" fillId="2" borderId="10" xfId="0" applyFont="1" applyFill="1" applyBorder="1" applyAlignment="1">
      <alignment horizontal="left" vertical="center"/>
    </xf>
    <xf numFmtId="0" fontId="8" fillId="0" borderId="6" xfId="0" applyFont="1" applyBorder="1" applyAlignment="1"/>
    <xf numFmtId="0" fontId="8" fillId="0" borderId="2" xfId="0" applyFont="1" applyBorder="1" applyAlignment="1"/>
    <xf numFmtId="0" fontId="6" fillId="4" borderId="2" xfId="0" applyFont="1" applyFill="1" applyBorder="1" applyAlignment="1"/>
    <xf numFmtId="0" fontId="6" fillId="4" borderId="7" xfId="0" applyFont="1" applyFill="1" applyBorder="1" applyAlignment="1"/>
    <xf numFmtId="0" fontId="6" fillId="3" borderId="2" xfId="0" applyFont="1" applyFill="1" applyBorder="1" applyAlignment="1"/>
    <xf numFmtId="0" fontId="6" fillId="3" borderId="7" xfId="0" applyFont="1" applyFill="1" applyBorder="1" applyAlignment="1"/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10" fillId="0" borderId="6" xfId="0" applyFont="1" applyBorder="1" applyAlignment="1"/>
    <xf numFmtId="0" fontId="10" fillId="0" borderId="2" xfId="0" applyFont="1" applyBorder="1" applyAlignment="1"/>
    <xf numFmtId="0" fontId="10" fillId="0" borderId="7" xfId="0" applyFont="1" applyBorder="1" applyAlignment="1"/>
    <xf numFmtId="0" fontId="17" fillId="3" borderId="2" xfId="0" applyFont="1" applyFill="1" applyBorder="1" applyAlignment="1">
      <alignment horizontal="center"/>
    </xf>
    <xf numFmtId="0" fontId="17" fillId="3" borderId="9" xfId="0" applyFont="1" applyFill="1" applyBorder="1" applyAlignment="1">
      <alignment horizontal="center"/>
    </xf>
    <xf numFmtId="0" fontId="41" fillId="0" borderId="6" xfId="0" applyFont="1" applyBorder="1" applyAlignment="1"/>
    <xf numFmtId="0" fontId="41" fillId="0" borderId="2" xfId="0" applyFont="1" applyBorder="1" applyAlignment="1"/>
    <xf numFmtId="0" fontId="41" fillId="0" borderId="49" xfId="0" applyFont="1" applyBorder="1" applyAlignment="1"/>
    <xf numFmtId="0" fontId="39" fillId="5" borderId="14" xfId="0" applyFont="1" applyFill="1" applyBorder="1" applyAlignment="1">
      <alignment horizontal="center" vertical="center"/>
    </xf>
    <xf numFmtId="0" fontId="39" fillId="5" borderId="10" xfId="0" applyFont="1" applyFill="1" applyBorder="1" applyAlignment="1">
      <alignment horizontal="center" vertical="center"/>
    </xf>
    <xf numFmtId="0" fontId="39" fillId="5" borderId="17" xfId="0" applyFont="1" applyFill="1" applyBorder="1" applyAlignment="1">
      <alignment horizontal="center" vertical="center"/>
    </xf>
    <xf numFmtId="0" fontId="41" fillId="2" borderId="49" xfId="0" applyFont="1" applyFill="1" applyBorder="1" applyAlignment="1">
      <alignment horizontal="center" wrapText="1"/>
    </xf>
    <xf numFmtId="0" fontId="41" fillId="2" borderId="47" xfId="0" applyFont="1" applyFill="1" applyBorder="1" applyAlignment="1">
      <alignment horizontal="center" wrapText="1"/>
    </xf>
    <xf numFmtId="0" fontId="38" fillId="0" borderId="3" xfId="0" applyFont="1" applyBorder="1" applyAlignment="1">
      <alignment horizontal="center"/>
    </xf>
    <xf numFmtId="0" fontId="38" fillId="0" borderId="4" xfId="0" applyFont="1" applyBorder="1" applyAlignment="1">
      <alignment horizontal="center"/>
    </xf>
    <xf numFmtId="0" fontId="38" fillId="0" borderId="5" xfId="0" applyFont="1" applyBorder="1" applyAlignment="1">
      <alignment horizontal="center"/>
    </xf>
    <xf numFmtId="0" fontId="39" fillId="0" borderId="6" xfId="0" applyFont="1" applyBorder="1" applyAlignment="1"/>
    <xf numFmtId="0" fontId="39" fillId="0" borderId="2" xfId="0" applyFont="1" applyBorder="1" applyAlignment="1"/>
    <xf numFmtId="0" fontId="39" fillId="0" borderId="7" xfId="0" applyFont="1" applyBorder="1" applyAlignment="1"/>
    <xf numFmtId="0" fontId="39" fillId="2" borderId="6" xfId="0" applyFont="1" applyFill="1" applyBorder="1" applyAlignment="1">
      <alignment horizontal="left" vertical="center"/>
    </xf>
    <xf numFmtId="0" fontId="39" fillId="2" borderId="2" xfId="0" applyFont="1" applyFill="1" applyBorder="1" applyAlignment="1">
      <alignment horizontal="left" vertical="center"/>
    </xf>
    <xf numFmtId="0" fontId="40" fillId="3" borderId="2" xfId="0" applyFont="1" applyFill="1" applyBorder="1" applyAlignment="1"/>
    <xf numFmtId="0" fontId="40" fillId="3" borderId="7" xfId="0" applyFont="1" applyFill="1" applyBorder="1" applyAlignment="1"/>
    <xf numFmtId="0" fontId="17" fillId="3" borderId="16" xfId="0" applyFont="1" applyFill="1" applyBorder="1" applyAlignment="1">
      <alignment horizontal="center"/>
    </xf>
    <xf numFmtId="0" fontId="41" fillId="2" borderId="48" xfId="0" applyFont="1" applyFill="1" applyBorder="1" applyAlignment="1">
      <alignment horizontal="center" wrapText="1"/>
    </xf>
    <xf numFmtId="0" fontId="44" fillId="0" borderId="0" xfId="0" applyFont="1" applyAlignment="1">
      <alignment horizontal="left"/>
    </xf>
    <xf numFmtId="0" fontId="41" fillId="0" borderId="9" xfId="0" applyFont="1" applyBorder="1" applyAlignment="1">
      <alignment horizontal="center"/>
    </xf>
    <xf numFmtId="0" fontId="41" fillId="0" borderId="10" xfId="0" applyFont="1" applyBorder="1" applyAlignment="1">
      <alignment horizontal="center"/>
    </xf>
    <xf numFmtId="0" fontId="41" fillId="0" borderId="11" xfId="0" applyFont="1" applyBorder="1" applyAlignment="1">
      <alignment horizontal="center"/>
    </xf>
    <xf numFmtId="0" fontId="17" fillId="0" borderId="9" xfId="0" applyFont="1" applyBorder="1" applyAlignment="1">
      <alignment horizontal="center"/>
    </xf>
    <xf numFmtId="0" fontId="17" fillId="0" borderId="10" xfId="0" applyFont="1" applyBorder="1" applyAlignment="1">
      <alignment horizontal="center"/>
    </xf>
    <xf numFmtId="0" fontId="17" fillId="0" borderId="11" xfId="0" applyFont="1" applyBorder="1" applyAlignment="1">
      <alignment horizontal="center"/>
    </xf>
    <xf numFmtId="0" fontId="17" fillId="3" borderId="10" xfId="0" applyFont="1" applyFill="1" applyBorder="1" applyAlignment="1">
      <alignment horizontal="center"/>
    </xf>
    <xf numFmtId="0" fontId="44" fillId="0" borderId="2" xfId="0" applyFont="1" applyBorder="1" applyAlignment="1">
      <alignment horizontal="left"/>
    </xf>
    <xf numFmtId="0" fontId="29" fillId="7" borderId="26" xfId="0" applyFont="1" applyFill="1" applyBorder="1" applyAlignment="1">
      <alignment horizontal="center" vertical="center"/>
    </xf>
    <xf numFmtId="0" fontId="29" fillId="7" borderId="27" xfId="0" applyFont="1" applyFill="1" applyBorder="1" applyAlignment="1">
      <alignment horizontal="center" vertical="center"/>
    </xf>
    <xf numFmtId="0" fontId="29" fillId="7" borderId="28" xfId="0" applyFont="1" applyFill="1" applyBorder="1" applyAlignment="1">
      <alignment horizontal="center" vertical="center"/>
    </xf>
    <xf numFmtId="0" fontId="29" fillId="7" borderId="29" xfId="0" applyFont="1" applyFill="1" applyBorder="1" applyAlignment="1">
      <alignment horizontal="center" vertical="center"/>
    </xf>
    <xf numFmtId="0" fontId="29" fillId="7" borderId="0" xfId="0" applyFont="1" applyFill="1" applyAlignment="1">
      <alignment horizontal="center" vertical="center"/>
    </xf>
    <xf numFmtId="0" fontId="29" fillId="7" borderId="30" xfId="0" applyFont="1" applyFill="1" applyBorder="1" applyAlignment="1">
      <alignment horizontal="center" vertical="center"/>
    </xf>
    <xf numFmtId="0" fontId="29" fillId="7" borderId="31" xfId="0" applyFont="1" applyFill="1" applyBorder="1" applyAlignment="1">
      <alignment horizontal="center" vertical="center"/>
    </xf>
    <xf numFmtId="0" fontId="29" fillId="7" borderId="25" xfId="0" applyFont="1" applyFill="1" applyBorder="1" applyAlignment="1">
      <alignment horizontal="center" vertical="center"/>
    </xf>
    <xf numFmtId="0" fontId="29" fillId="7" borderId="32" xfId="0" applyFont="1" applyFill="1" applyBorder="1" applyAlignment="1">
      <alignment horizontal="center" vertical="center"/>
    </xf>
    <xf numFmtId="0" fontId="29" fillId="12" borderId="39" xfId="0" applyFont="1" applyFill="1" applyBorder="1" applyAlignment="1">
      <alignment horizontal="center" vertical="center"/>
    </xf>
    <xf numFmtId="0" fontId="13" fillId="12" borderId="40" xfId="0" applyFont="1" applyFill="1" applyBorder="1" applyAlignment="1">
      <alignment horizontal="center" vertical="center"/>
    </xf>
    <xf numFmtId="0" fontId="13" fillId="12" borderId="41" xfId="0" applyFont="1" applyFill="1" applyBorder="1" applyAlignment="1">
      <alignment horizontal="center" vertical="center"/>
    </xf>
    <xf numFmtId="0" fontId="13" fillId="12" borderId="42" xfId="0" applyFont="1" applyFill="1" applyBorder="1" applyAlignment="1">
      <alignment horizontal="center" vertical="center"/>
    </xf>
    <xf numFmtId="0" fontId="13" fillId="12" borderId="0" xfId="0" applyFont="1" applyFill="1" applyAlignment="1">
      <alignment horizontal="center" vertical="center"/>
    </xf>
    <xf numFmtId="0" fontId="13" fillId="12" borderId="43" xfId="0" applyFont="1" applyFill="1" applyBorder="1" applyAlignment="1">
      <alignment horizontal="center" vertical="center"/>
    </xf>
    <xf numFmtId="0" fontId="29" fillId="12" borderId="26" xfId="0" applyFont="1" applyFill="1" applyBorder="1" applyAlignment="1">
      <alignment horizontal="center" vertical="center"/>
    </xf>
    <xf numFmtId="0" fontId="13" fillId="12" borderId="27" xfId="0" applyFont="1" applyFill="1" applyBorder="1" applyAlignment="1">
      <alignment horizontal="center" vertical="center"/>
    </xf>
    <xf numFmtId="0" fontId="13" fillId="12" borderId="28" xfId="0" applyFont="1" applyFill="1" applyBorder="1" applyAlignment="1">
      <alignment horizontal="center" vertical="center"/>
    </xf>
    <xf numFmtId="0" fontId="13" fillId="12" borderId="29" xfId="0" applyFont="1" applyFill="1" applyBorder="1" applyAlignment="1">
      <alignment horizontal="center" vertical="center"/>
    </xf>
    <xf numFmtId="0" fontId="13" fillId="12" borderId="30" xfId="0" applyFont="1" applyFill="1" applyBorder="1" applyAlignment="1">
      <alignment horizontal="center" vertical="center"/>
    </xf>
    <xf numFmtId="0" fontId="16" fillId="7" borderId="26" xfId="0" applyFont="1" applyFill="1" applyBorder="1" applyAlignment="1">
      <alignment horizontal="center" vertical="center"/>
    </xf>
    <xf numFmtId="0" fontId="16" fillId="7" borderId="27" xfId="0" applyFont="1" applyFill="1" applyBorder="1" applyAlignment="1">
      <alignment horizontal="center" vertical="center"/>
    </xf>
    <xf numFmtId="0" fontId="16" fillId="7" borderId="28" xfId="0" applyFont="1" applyFill="1" applyBorder="1" applyAlignment="1">
      <alignment horizontal="center" vertical="center"/>
    </xf>
    <xf numFmtId="0" fontId="16" fillId="7" borderId="29" xfId="0" applyFont="1" applyFill="1" applyBorder="1" applyAlignment="1">
      <alignment horizontal="center" vertical="center"/>
    </xf>
    <xf numFmtId="0" fontId="16" fillId="7" borderId="0" xfId="0" applyFont="1" applyFill="1" applyAlignment="1">
      <alignment horizontal="center" vertical="center"/>
    </xf>
    <xf numFmtId="0" fontId="16" fillId="7" borderId="30" xfId="0" applyFont="1" applyFill="1" applyBorder="1" applyAlignment="1">
      <alignment horizontal="center" vertical="center"/>
    </xf>
    <xf numFmtId="0" fontId="16" fillId="7" borderId="31" xfId="0" applyFont="1" applyFill="1" applyBorder="1" applyAlignment="1">
      <alignment horizontal="center" vertical="center"/>
    </xf>
    <xf numFmtId="0" fontId="16" fillId="7" borderId="25" xfId="0" applyFont="1" applyFill="1" applyBorder="1" applyAlignment="1">
      <alignment horizontal="center" vertical="center"/>
    </xf>
    <xf numFmtId="0" fontId="16" fillId="7" borderId="32" xfId="0" applyFont="1" applyFill="1" applyBorder="1" applyAlignment="1">
      <alignment horizontal="center" vertical="center"/>
    </xf>
    <xf numFmtId="0" fontId="16" fillId="12" borderId="39" xfId="0" applyFont="1" applyFill="1" applyBorder="1" applyAlignment="1">
      <alignment horizontal="center" vertical="center"/>
    </xf>
    <xf numFmtId="0" fontId="17" fillId="12" borderId="40" xfId="0" applyFont="1" applyFill="1" applyBorder="1" applyAlignment="1">
      <alignment horizontal="center" vertical="center"/>
    </xf>
    <xf numFmtId="0" fontId="17" fillId="12" borderId="41" xfId="0" applyFont="1" applyFill="1" applyBorder="1" applyAlignment="1">
      <alignment horizontal="center" vertical="center"/>
    </xf>
    <xf numFmtId="0" fontId="17" fillId="12" borderId="42" xfId="0" applyFont="1" applyFill="1" applyBorder="1" applyAlignment="1">
      <alignment horizontal="center" vertical="center"/>
    </xf>
    <xf numFmtId="0" fontId="17" fillId="12" borderId="0" xfId="0" applyFont="1" applyFill="1" applyAlignment="1">
      <alignment horizontal="center" vertical="center"/>
    </xf>
    <xf numFmtId="0" fontId="17" fillId="12" borderId="43" xfId="0" applyFont="1" applyFill="1" applyBorder="1" applyAlignment="1">
      <alignment horizontal="center" vertical="center"/>
    </xf>
    <xf numFmtId="0" fontId="16" fillId="8" borderId="26" xfId="0" applyFont="1" applyFill="1" applyBorder="1" applyAlignment="1">
      <alignment horizontal="center" vertical="center"/>
    </xf>
    <xf numFmtId="0" fontId="16" fillId="8" borderId="27" xfId="0" applyFont="1" applyFill="1" applyBorder="1" applyAlignment="1">
      <alignment horizontal="center" vertical="center"/>
    </xf>
    <xf numFmtId="0" fontId="16" fillId="8" borderId="28" xfId="0" applyFont="1" applyFill="1" applyBorder="1" applyAlignment="1">
      <alignment horizontal="center" vertical="center"/>
    </xf>
    <xf numFmtId="0" fontId="16" fillId="8" borderId="29" xfId="0" applyFont="1" applyFill="1" applyBorder="1" applyAlignment="1">
      <alignment horizontal="center" vertical="center"/>
    </xf>
    <xf numFmtId="0" fontId="16" fillId="8" borderId="0" xfId="0" applyFont="1" applyFill="1" applyAlignment="1">
      <alignment horizontal="center" vertical="center"/>
    </xf>
    <xf numFmtId="0" fontId="16" fillId="8" borderId="30" xfId="0" applyFont="1" applyFill="1" applyBorder="1" applyAlignment="1">
      <alignment horizontal="center" vertical="center"/>
    </xf>
    <xf numFmtId="0" fontId="16" fillId="8" borderId="31" xfId="0" applyFont="1" applyFill="1" applyBorder="1" applyAlignment="1">
      <alignment horizontal="center" vertical="center"/>
    </xf>
    <xf numFmtId="0" fontId="16" fillId="8" borderId="25" xfId="0" applyFont="1" applyFill="1" applyBorder="1" applyAlignment="1">
      <alignment horizontal="center" vertical="center"/>
    </xf>
    <xf numFmtId="0" fontId="16" fillId="8" borderId="32" xfId="0" applyFont="1" applyFill="1" applyBorder="1" applyAlignment="1">
      <alignment horizontal="center" vertical="center"/>
    </xf>
  </cellXfs>
  <cellStyles count="3">
    <cellStyle name="Accent3" xfId="2" builtinId="37"/>
    <cellStyle name="Currency" xfId="1" builtinId="4"/>
    <cellStyle name="Normal" xfId="0" builtinId="0"/>
  </cellStyles>
  <dxfs count="15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 Light"/>
        <scheme val="major"/>
      </font>
      <fill>
        <patternFill patternType="solid">
          <fgColor indexed="64"/>
          <bgColor rgb="FFFFFFFF"/>
        </patternFill>
      </fill>
      <alignment horizontal="left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fill>
        <patternFill patternType="solid">
          <fgColor indexed="64"/>
          <bgColor rgb="FFFFFFFF"/>
        </patternFill>
      </fill>
      <alignment horizontal="left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 Light"/>
        <scheme val="major"/>
      </font>
      <fill>
        <patternFill patternType="solid">
          <fgColor indexed="64"/>
          <bgColor rgb="FFFFFFFF"/>
        </patternFill>
      </fill>
      <alignment horizontal="left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name val="Calibri Light"/>
        <scheme val="major"/>
      </font>
      <fill>
        <patternFill patternType="solid">
          <fgColor indexed="64"/>
          <bgColor rgb="FFFFFFFF"/>
        </patternFill>
      </fill>
      <alignment horizontal="left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 Light"/>
        <scheme val="major"/>
      </font>
      <fill>
        <patternFill patternType="solid">
          <fgColor indexed="64"/>
          <bgColor rgb="FFAEAAAA"/>
        </patternFill>
      </fill>
      <alignment horizontal="left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name val="Calibri Light"/>
        <scheme val="major"/>
      </font>
      <fill>
        <patternFill patternType="solid">
          <fgColor indexed="64"/>
          <bgColor rgb="FFFFFFFF"/>
        </patternFill>
      </fill>
      <alignment horizontal="left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name val="Calibri Light"/>
        <scheme val="major"/>
      </font>
      <fill>
        <patternFill patternType="solid">
          <fgColor indexed="64"/>
          <bgColor rgb="FFFFFFFF"/>
        </patternFill>
      </fill>
      <alignment horizontal="left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name val="Calibri Light"/>
        <scheme val="major"/>
      </font>
      <fill>
        <patternFill patternType="solid">
          <fgColor indexed="64"/>
          <bgColor rgb="FFFFFFFF"/>
        </patternFill>
      </fill>
      <alignment horizontal="left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name val="Calibri Light"/>
        <scheme val="major"/>
      </font>
      <fill>
        <patternFill patternType="solid">
          <fgColor indexed="64"/>
          <bgColor rgb="FFFFFFFF"/>
        </patternFill>
      </fill>
      <alignment horizontal="left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name val="Calibri Light"/>
        <scheme val="major"/>
      </font>
      <fill>
        <patternFill patternType="solid">
          <fgColor indexed="64"/>
          <bgColor rgb="FFFFFFFF"/>
        </patternFill>
      </fill>
      <alignment horizontal="left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name val="Calibri Light"/>
        <scheme val="major"/>
      </font>
      <fill>
        <patternFill patternType="solid">
          <fgColor indexed="64"/>
          <bgColor rgb="FFFFFFFF"/>
        </patternFill>
      </fill>
      <alignment horizontal="left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name val="Calibri Light"/>
        <scheme val="major"/>
      </font>
      <fill>
        <patternFill patternType="solid">
          <fgColor indexed="64"/>
          <bgColor rgb="FFFFFFFF"/>
        </patternFill>
      </fill>
      <alignment horizontal="left"/>
    </dxf>
    <dxf>
      <font>
        <color rgb="FF000000"/>
        <name val="Calibri Light"/>
        <scheme val="major"/>
      </font>
      <fill>
        <patternFill patternType="solid">
          <fgColor indexed="64"/>
          <bgColor rgb="FFBFBFBF"/>
        </patternFill>
      </fill>
      <alignment horizontal="left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name val="Calibri Light"/>
        <scheme val="major"/>
      </font>
      <fill>
        <patternFill patternType="solid">
          <fgColor indexed="64"/>
          <bgColor rgb="FFFFFFFF"/>
        </patternFill>
      </fill>
      <alignment horizontal="left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name val="Calibri Light"/>
        <scheme val="major"/>
      </font>
      <fill>
        <patternFill patternType="solid">
          <fgColor indexed="64"/>
          <bgColor rgb="FFFFFFFF"/>
        </patternFill>
      </fill>
      <alignment horizontal="left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name val="Calibri Light"/>
        <scheme val="major"/>
      </font>
      <fill>
        <patternFill patternType="solid">
          <fgColor indexed="64"/>
          <bgColor rgb="FFFFFFFF"/>
        </patternFill>
      </fill>
      <alignment horizontal="left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name val="Calibri Light"/>
        <scheme val="major"/>
      </font>
      <fill>
        <patternFill patternType="solid">
          <fgColor indexed="64"/>
          <bgColor rgb="FFFFFFFF"/>
        </patternFill>
      </fill>
      <alignment horizontal="left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name val="Calibri Light"/>
        <scheme val="major"/>
      </font>
      <fill>
        <patternFill patternType="solid">
          <fgColor indexed="64"/>
          <bgColor rgb="FFFFFFFF"/>
        </patternFill>
      </fill>
      <alignment horizontal="left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name val="Calibri Light"/>
        <scheme val="major"/>
      </font>
      <fill>
        <patternFill patternType="solid">
          <fgColor indexed="64"/>
          <bgColor rgb="FFFFFFFF"/>
        </patternFill>
      </fill>
      <alignment horizontal="left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name val="Calibri Light"/>
        <scheme val="major"/>
      </font>
      <fill>
        <patternFill patternType="solid">
          <fgColor indexed="64"/>
          <bgColor rgb="FFFFFFFF"/>
        </patternFill>
      </fill>
      <alignment horizontal="left"/>
    </dxf>
    <dxf>
      <font>
        <color rgb="FF000000"/>
        <name val="Calibri Light"/>
        <scheme val="major"/>
      </font>
      <fill>
        <patternFill patternType="solid">
          <fgColor indexed="64"/>
          <bgColor rgb="FFBFBFBF"/>
        </patternFill>
      </fill>
      <alignment horizontal="left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name val="Calibri Light"/>
        <scheme val="major"/>
      </font>
      <fill>
        <patternFill patternType="solid">
          <fgColor indexed="64"/>
          <bgColor rgb="FFFFFFFF"/>
        </patternFill>
      </fill>
      <alignment horizontal="left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name val="Calibri Light"/>
        <scheme val="major"/>
      </font>
      <fill>
        <patternFill patternType="solid">
          <fgColor indexed="64"/>
          <bgColor rgb="FFFFFFFF"/>
        </patternFill>
      </fill>
      <alignment horizontal="left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name val="Calibri Light"/>
        <scheme val="major"/>
      </font>
      <fill>
        <patternFill patternType="solid">
          <fgColor indexed="64"/>
          <bgColor rgb="FFFFFFFF"/>
        </patternFill>
      </fill>
      <alignment horizontal="left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name val="Calibri Light"/>
        <scheme val="major"/>
      </font>
      <fill>
        <patternFill patternType="solid">
          <fgColor indexed="64"/>
          <bgColor rgb="FFFFFFFF"/>
        </patternFill>
      </fill>
      <alignment horizontal="left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name val="Calibri Light"/>
        <scheme val="major"/>
      </font>
      <fill>
        <patternFill patternType="solid">
          <fgColor indexed="64"/>
          <bgColor rgb="FFFFFFFF"/>
        </patternFill>
      </fill>
      <alignment horizontal="left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name val="Calibri Light"/>
        <scheme val="major"/>
      </font>
      <fill>
        <patternFill patternType="solid">
          <fgColor indexed="64"/>
          <bgColor rgb="FFFFFFFF"/>
        </patternFill>
      </fill>
      <alignment horizontal="left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name val="Calibri Light"/>
        <scheme val="major"/>
      </font>
      <fill>
        <patternFill patternType="solid">
          <fgColor indexed="64"/>
          <bgColor rgb="FFFFFFFF"/>
        </patternFill>
      </fill>
      <alignment horizontal="left"/>
    </dxf>
    <dxf>
      <font>
        <color rgb="FF000000"/>
        <name val="Calibri Light"/>
        <scheme val="major"/>
      </font>
      <fill>
        <patternFill patternType="solid">
          <fgColor indexed="64"/>
          <bgColor rgb="FFBFBFBF"/>
        </patternFill>
      </fill>
      <alignment horizontal="left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name val="Calibri Light"/>
        <scheme val="major"/>
      </font>
      <fill>
        <patternFill patternType="solid">
          <fgColor indexed="64"/>
          <bgColor rgb="FFFFFFFF"/>
        </patternFill>
      </fill>
      <alignment horizontal="left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name val="Calibri Light"/>
        <scheme val="major"/>
      </font>
      <fill>
        <patternFill patternType="solid">
          <fgColor indexed="64"/>
          <bgColor rgb="FFFFFFFF"/>
        </patternFill>
      </fill>
      <alignment horizontal="left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name val="Calibri Light"/>
        <scheme val="major"/>
      </font>
      <fill>
        <patternFill patternType="solid">
          <fgColor indexed="64"/>
          <bgColor rgb="FFFFFFFF"/>
        </patternFill>
      </fill>
      <alignment horizontal="left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name val="Calibri Light"/>
        <scheme val="major"/>
      </font>
      <fill>
        <patternFill patternType="solid">
          <fgColor indexed="64"/>
          <bgColor rgb="FFFFFFFF"/>
        </patternFill>
      </fill>
      <alignment horizontal="left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name val="Calibri Light"/>
        <scheme val="major"/>
      </font>
      <fill>
        <patternFill patternType="solid">
          <fgColor indexed="64"/>
          <bgColor rgb="FFFFFFFF"/>
        </patternFill>
      </fill>
      <alignment horizontal="left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name val="Calibri Light"/>
        <scheme val="major"/>
      </font>
      <fill>
        <patternFill patternType="solid">
          <fgColor indexed="64"/>
          <bgColor rgb="FFFFFFFF"/>
        </patternFill>
      </fill>
      <alignment horizontal="left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name val="Calibri Light"/>
        <scheme val="major"/>
      </font>
      <fill>
        <patternFill patternType="solid">
          <fgColor indexed="64"/>
          <bgColor rgb="FFFFFFFF"/>
        </patternFill>
      </fill>
      <alignment horizontal="left"/>
    </dxf>
    <dxf>
      <font>
        <color rgb="FF000000"/>
        <name val="Calibri Light"/>
        <scheme val="major"/>
      </font>
      <fill>
        <patternFill patternType="solid">
          <fgColor indexed="64"/>
          <bgColor rgb="FFBFBFBF"/>
        </patternFill>
      </fill>
      <alignment horizontal="left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name val="Calibri Light"/>
        <scheme val="major"/>
      </font>
      <fill>
        <patternFill patternType="solid">
          <fgColor indexed="64"/>
          <bgColor rgb="FFFFFFFF"/>
        </patternFill>
      </fill>
      <alignment horizontal="left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name val="Calibri Light"/>
        <scheme val="major"/>
      </font>
      <fill>
        <patternFill patternType="solid">
          <fgColor indexed="64"/>
          <bgColor rgb="FFFFFFFF"/>
        </patternFill>
      </fill>
      <alignment horizontal="left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name val="Calibri Light"/>
        <scheme val="major"/>
      </font>
      <fill>
        <patternFill patternType="solid">
          <fgColor indexed="64"/>
          <bgColor rgb="FFFFFFFF"/>
        </patternFill>
      </fill>
      <alignment horizontal="left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name val="Calibri Light"/>
        <scheme val="major"/>
      </font>
      <fill>
        <patternFill patternType="solid">
          <fgColor indexed="64"/>
          <bgColor rgb="FFFFFFFF"/>
        </patternFill>
      </fill>
      <alignment horizontal="left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name val="Calibri Light"/>
        <scheme val="major"/>
      </font>
      <fill>
        <patternFill patternType="solid">
          <fgColor indexed="64"/>
          <bgColor rgb="FFFFFFFF"/>
        </patternFill>
      </fill>
      <alignment horizontal="left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name val="Calibri Light"/>
        <scheme val="major"/>
      </font>
      <fill>
        <patternFill patternType="solid">
          <fgColor indexed="64"/>
          <bgColor rgb="FFFFFFFF"/>
        </patternFill>
      </fill>
      <alignment horizontal="left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name val="Calibri Light"/>
        <scheme val="major"/>
      </font>
      <fill>
        <patternFill patternType="solid">
          <fgColor indexed="64"/>
          <bgColor rgb="FFFFFFFF"/>
        </patternFill>
      </fill>
      <alignment horizontal="left"/>
    </dxf>
    <dxf>
      <font>
        <color rgb="FF000000"/>
        <name val="Calibri Light"/>
        <scheme val="major"/>
      </font>
      <fill>
        <patternFill patternType="solid">
          <fgColor indexed="64"/>
          <bgColor rgb="FFBFBFBF"/>
        </patternFill>
      </fill>
      <alignment horizontal="left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name val="Calibri Light"/>
        <scheme val="major"/>
      </font>
      <fill>
        <patternFill patternType="solid">
          <fgColor indexed="64"/>
          <bgColor rgb="FFFFFFFF"/>
        </patternFill>
      </fill>
      <alignment horizontal="left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name val="Calibri Light"/>
        <scheme val="major"/>
      </font>
      <fill>
        <patternFill patternType="solid">
          <fgColor indexed="64"/>
          <bgColor rgb="FFFFFFFF"/>
        </patternFill>
      </fill>
      <alignment horizontal="left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name val="Calibri Light"/>
        <scheme val="major"/>
      </font>
      <fill>
        <patternFill patternType="solid">
          <fgColor indexed="64"/>
          <bgColor rgb="FFFFFFFF"/>
        </patternFill>
      </fill>
      <alignment horizontal="left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name val="Calibri Light"/>
        <scheme val="major"/>
      </font>
      <fill>
        <patternFill patternType="solid">
          <fgColor indexed="64"/>
          <bgColor rgb="FFFFFFFF"/>
        </patternFill>
      </fill>
      <alignment horizontal="left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name val="Calibri Light"/>
        <scheme val="major"/>
      </font>
      <fill>
        <patternFill patternType="solid">
          <fgColor indexed="64"/>
          <bgColor rgb="FFFFFFFF"/>
        </patternFill>
      </fill>
      <alignment horizontal="left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name val="Calibri Light"/>
        <scheme val="major"/>
      </font>
      <fill>
        <patternFill patternType="solid">
          <fgColor indexed="64"/>
          <bgColor rgb="FFFFFFFF"/>
        </patternFill>
      </fill>
      <alignment horizontal="left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name val="Calibri Light"/>
        <scheme val="major"/>
      </font>
      <fill>
        <patternFill patternType="solid">
          <fgColor indexed="64"/>
          <bgColor rgb="FFFFFFFF"/>
        </patternFill>
      </fill>
      <alignment horizontal="left"/>
    </dxf>
    <dxf>
      <font>
        <color rgb="FF000000"/>
        <name val="Calibri Light"/>
        <scheme val="major"/>
      </font>
      <fill>
        <patternFill patternType="solid">
          <fgColor indexed="64"/>
          <bgColor rgb="FFBFBFBF"/>
        </patternFill>
      </fill>
      <alignment horizontal="left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name val="Calibri Light"/>
        <scheme val="major"/>
      </font>
      <fill>
        <patternFill patternType="solid">
          <fgColor indexed="64"/>
          <bgColor rgb="FFFFFFFF"/>
        </patternFill>
      </fill>
      <alignment horizontal="left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name val="Calibri Light"/>
        <scheme val="major"/>
      </font>
      <fill>
        <patternFill patternType="solid">
          <fgColor indexed="64"/>
          <bgColor rgb="FFFFFFFF"/>
        </patternFill>
      </fill>
      <alignment horizontal="left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name val="Calibri Light"/>
        <scheme val="major"/>
      </font>
      <fill>
        <patternFill patternType="solid">
          <fgColor indexed="64"/>
          <bgColor rgb="FFFFFFFF"/>
        </patternFill>
      </fill>
      <alignment horizontal="left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name val="Calibri Light"/>
        <scheme val="major"/>
      </font>
      <fill>
        <patternFill patternType="solid">
          <fgColor indexed="64"/>
          <bgColor rgb="FFFFFFFF"/>
        </patternFill>
      </fill>
      <alignment horizontal="left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name val="Calibri Light"/>
        <scheme val="major"/>
      </font>
      <fill>
        <patternFill patternType="solid">
          <fgColor indexed="64"/>
          <bgColor rgb="FFFFFFFF"/>
        </patternFill>
      </fill>
      <alignment horizontal="left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name val="Calibri Light"/>
        <scheme val="major"/>
      </font>
      <fill>
        <patternFill patternType="solid">
          <fgColor indexed="64"/>
          <bgColor rgb="FFFFFFFF"/>
        </patternFill>
      </fill>
      <alignment horizontal="left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name val="Calibri Light"/>
        <scheme val="major"/>
      </font>
      <fill>
        <patternFill patternType="solid">
          <fgColor indexed="64"/>
          <bgColor rgb="FFFFFFFF"/>
        </patternFill>
      </fill>
      <alignment horizontal="left"/>
    </dxf>
    <dxf>
      <font>
        <color rgb="FF000000"/>
        <name val="Calibri Light"/>
        <scheme val="major"/>
      </font>
      <fill>
        <patternFill patternType="solid">
          <fgColor indexed="64"/>
          <bgColor rgb="FFBFBFBF"/>
        </patternFill>
      </fill>
      <alignment horizontal="left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name val="Calibri"/>
        <scheme val="minor"/>
      </font>
      <fill>
        <patternFill patternType="solid">
          <fgColor indexed="64"/>
          <bgColor rgb="FFFFFFFF"/>
        </patternFill>
      </fill>
      <alignment horizontal="left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name val="Calibri"/>
        <scheme val="minor"/>
      </font>
      <fill>
        <patternFill patternType="solid">
          <fgColor indexed="64"/>
          <bgColor rgb="FFFFFFFF"/>
        </patternFill>
      </fill>
      <alignment horizontal="left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name val="Calibri"/>
        <scheme val="minor"/>
      </font>
      <fill>
        <patternFill patternType="solid">
          <fgColor indexed="64"/>
          <bgColor rgb="FFFFFFFF"/>
        </patternFill>
      </fill>
      <alignment horizontal="left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name val="Calibri"/>
        <scheme val="minor"/>
      </font>
      <fill>
        <patternFill patternType="solid">
          <fgColor indexed="64"/>
          <bgColor rgb="FFFFFFFF"/>
        </patternFill>
      </fill>
      <alignment horizontal="left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name val="Calibri"/>
        <scheme val="minor"/>
      </font>
      <fill>
        <patternFill patternType="solid">
          <fgColor indexed="64"/>
          <bgColor rgb="FFFFFFFF"/>
        </patternFill>
      </fill>
      <alignment horizontal="left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name val="Calibri"/>
        <scheme val="minor"/>
      </font>
      <fill>
        <patternFill patternType="solid">
          <fgColor indexed="64"/>
          <bgColor rgb="FFFFFFFF"/>
        </patternFill>
      </fill>
      <alignment horizontal="left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name val="Calibri"/>
        <scheme val="minor"/>
      </font>
      <fill>
        <patternFill patternType="solid">
          <fgColor indexed="64"/>
          <bgColor rgb="FFFFFFFF"/>
        </patternFill>
      </fill>
      <alignment horizontal="left"/>
    </dxf>
    <dxf>
      <font>
        <color rgb="FF000000"/>
        <name val="Calibri"/>
        <scheme val="minor"/>
      </font>
      <fill>
        <patternFill patternType="solid">
          <fgColor indexed="64"/>
          <bgColor rgb="FFBFBFBF"/>
        </patternFill>
      </fill>
      <alignment horizontal="left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name val="Calibri"/>
        <scheme val="minor"/>
      </font>
      <fill>
        <patternFill patternType="solid">
          <fgColor indexed="64"/>
          <bgColor rgb="FFFFFFFF"/>
        </patternFill>
      </fill>
      <alignment horizontal="left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name val="Calibri"/>
        <scheme val="minor"/>
      </font>
      <fill>
        <patternFill patternType="solid">
          <fgColor indexed="64"/>
          <bgColor rgb="FFFFFFFF"/>
        </patternFill>
      </fill>
      <alignment horizontal="left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name val="Calibri"/>
        <scheme val="minor"/>
      </font>
      <fill>
        <patternFill patternType="solid">
          <fgColor indexed="64"/>
          <bgColor rgb="FFFFFFFF"/>
        </patternFill>
      </fill>
      <alignment horizontal="left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name val="Calibri"/>
        <scheme val="minor"/>
      </font>
      <fill>
        <patternFill patternType="solid">
          <fgColor indexed="64"/>
          <bgColor rgb="FFFFFFFF"/>
        </patternFill>
      </fill>
      <alignment horizontal="left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name val="Calibri"/>
        <scheme val="minor"/>
      </font>
      <fill>
        <patternFill patternType="solid">
          <fgColor indexed="64"/>
          <bgColor rgb="FFFFFFFF"/>
        </patternFill>
      </fill>
      <alignment horizontal="left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name val="Calibri"/>
        <scheme val="minor"/>
      </font>
      <fill>
        <patternFill patternType="solid">
          <fgColor indexed="64"/>
          <bgColor rgb="FFFFFFFF"/>
        </patternFill>
      </fill>
      <alignment horizontal="left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name val="Calibri"/>
        <scheme val="minor"/>
      </font>
      <fill>
        <patternFill patternType="solid">
          <fgColor indexed="64"/>
          <bgColor rgb="FFFFFFFF"/>
        </patternFill>
      </fill>
      <alignment horizontal="left"/>
    </dxf>
    <dxf>
      <font>
        <color rgb="FF000000"/>
        <name val="Calibri"/>
        <scheme val="minor"/>
      </font>
      <fill>
        <patternFill patternType="solid">
          <fgColor indexed="64"/>
          <bgColor rgb="FFBFBFBF"/>
        </patternFill>
      </fill>
      <alignment horizontal="left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name val="Calibri"/>
        <scheme val="minor"/>
      </font>
      <fill>
        <patternFill patternType="solid">
          <fgColor indexed="64"/>
          <bgColor rgb="FFFFFFFF"/>
        </patternFill>
      </fill>
      <alignment horizontal="left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name val="Calibri"/>
        <scheme val="minor"/>
      </font>
      <fill>
        <patternFill patternType="solid">
          <fgColor indexed="64"/>
          <bgColor rgb="FFFFFFFF"/>
        </patternFill>
      </fill>
      <alignment horizontal="left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name val="Calibri"/>
        <scheme val="minor"/>
      </font>
      <fill>
        <patternFill patternType="solid">
          <fgColor indexed="64"/>
          <bgColor rgb="FFFFFFFF"/>
        </patternFill>
      </fill>
      <alignment horizontal="left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name val="Calibri"/>
        <scheme val="minor"/>
      </font>
      <fill>
        <patternFill patternType="solid">
          <fgColor indexed="64"/>
          <bgColor rgb="FFFFFFFF"/>
        </patternFill>
      </fill>
      <alignment horizontal="left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name val="Calibri"/>
        <scheme val="minor"/>
      </font>
      <fill>
        <patternFill patternType="solid">
          <fgColor indexed="64"/>
          <bgColor rgb="FFFFFFFF"/>
        </patternFill>
      </fill>
      <alignment horizontal="left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name val="Calibri"/>
        <scheme val="minor"/>
      </font>
      <fill>
        <patternFill patternType="solid">
          <fgColor indexed="64"/>
          <bgColor rgb="FFFFFFFF"/>
        </patternFill>
      </fill>
      <alignment horizontal="left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name val="Calibri"/>
        <scheme val="minor"/>
      </font>
      <fill>
        <patternFill patternType="solid">
          <fgColor indexed="64"/>
          <bgColor rgb="FFFFFFFF"/>
        </patternFill>
      </fill>
      <alignment horizontal="left"/>
    </dxf>
    <dxf>
      <font>
        <color rgb="FF000000"/>
        <name val="Calibri"/>
        <scheme val="minor"/>
      </font>
      <fill>
        <patternFill patternType="solid">
          <fgColor indexed="64"/>
          <bgColor rgb="FFBFBFBF"/>
        </patternFill>
      </fill>
      <alignment horizontal="left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name val="Calibri"/>
        <scheme val="minor"/>
      </font>
      <fill>
        <patternFill patternType="solid">
          <fgColor indexed="64"/>
          <bgColor rgb="FFFFFFFF"/>
        </patternFill>
      </fill>
      <alignment horizontal="left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name val="Calibri"/>
        <scheme val="minor"/>
      </font>
      <fill>
        <patternFill patternType="solid">
          <fgColor indexed="64"/>
          <bgColor rgb="FFFFFFFF"/>
        </patternFill>
      </fill>
      <alignment horizontal="left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name val="Calibri"/>
        <scheme val="minor"/>
      </font>
      <fill>
        <patternFill patternType="solid">
          <fgColor indexed="64"/>
          <bgColor rgb="FFFFFFFF"/>
        </patternFill>
      </fill>
      <alignment horizontal="left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name val="Calibri"/>
        <scheme val="minor"/>
      </font>
      <fill>
        <patternFill patternType="solid">
          <fgColor indexed="64"/>
          <bgColor rgb="FFFFFFFF"/>
        </patternFill>
      </fill>
      <alignment horizontal="left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name val="Calibri"/>
        <scheme val="minor"/>
      </font>
      <fill>
        <patternFill patternType="solid">
          <fgColor indexed="64"/>
          <bgColor rgb="FFFFFFFF"/>
        </patternFill>
      </fill>
      <alignment horizontal="left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name val="Calibri"/>
        <scheme val="minor"/>
      </font>
      <fill>
        <patternFill patternType="solid">
          <fgColor indexed="64"/>
          <bgColor rgb="FFFFFFFF"/>
        </patternFill>
      </fill>
      <alignment horizontal="left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name val="Calibri"/>
        <scheme val="minor"/>
      </font>
      <fill>
        <patternFill patternType="solid">
          <fgColor indexed="64"/>
          <bgColor rgb="FFFFFFFF"/>
        </patternFill>
      </fill>
      <alignment horizontal="left"/>
    </dxf>
    <dxf>
      <font>
        <color rgb="FF000000"/>
        <name val="Calibri"/>
        <scheme val="minor"/>
      </font>
      <fill>
        <patternFill patternType="solid">
          <fgColor indexed="64"/>
          <bgColor rgb="FFBFBFBF"/>
        </patternFill>
      </fill>
      <alignment horizontal="left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name val="Calibri"/>
        <scheme val="minor"/>
      </font>
      <fill>
        <patternFill patternType="solid">
          <fgColor indexed="64"/>
          <bgColor rgb="FFFFFFFF"/>
        </patternFill>
      </fill>
      <alignment horizontal="left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name val="Calibri"/>
        <scheme val="minor"/>
      </font>
      <fill>
        <patternFill patternType="solid">
          <fgColor indexed="64"/>
          <bgColor rgb="FFFFFFFF"/>
        </patternFill>
      </fill>
      <alignment horizontal="left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name val="Calibri"/>
        <scheme val="minor"/>
      </font>
      <fill>
        <patternFill patternType="solid">
          <fgColor indexed="64"/>
          <bgColor rgb="FFFFFFFF"/>
        </patternFill>
      </fill>
      <alignment horizontal="left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name val="Calibri"/>
        <scheme val="minor"/>
      </font>
      <fill>
        <patternFill patternType="solid">
          <fgColor indexed="64"/>
          <bgColor rgb="FFFFFFFF"/>
        </patternFill>
      </fill>
      <alignment horizontal="left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name val="Calibri"/>
        <scheme val="minor"/>
      </font>
      <fill>
        <patternFill patternType="solid">
          <fgColor indexed="64"/>
          <bgColor rgb="FFFFFFFF"/>
        </patternFill>
      </fill>
      <alignment horizontal="left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name val="Calibri"/>
        <scheme val="minor"/>
      </font>
      <fill>
        <patternFill patternType="solid">
          <fgColor indexed="64"/>
          <bgColor rgb="FFFFFFFF"/>
        </patternFill>
      </fill>
      <alignment horizontal="left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name val="Calibri"/>
        <scheme val="minor"/>
      </font>
      <fill>
        <patternFill patternType="solid">
          <fgColor indexed="64"/>
          <bgColor rgb="FFFFFFFF"/>
        </patternFill>
      </fill>
      <alignment horizontal="left"/>
    </dxf>
    <dxf>
      <font>
        <color rgb="FF000000"/>
        <name val="Calibri"/>
        <scheme val="minor"/>
      </font>
      <fill>
        <patternFill patternType="solid">
          <fgColor indexed="64"/>
          <bgColor rgb="FFBFBFBF"/>
        </patternFill>
      </fill>
      <alignment horizontal="left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PivotTable Style 1" table="0" count="0" xr9:uid="{DA6E5E85-802E-614E-944C-DCA0866B2606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5</xdr:col>
      <xdr:colOff>752475</xdr:colOff>
      <xdr:row>0</xdr:row>
      <xdr:rowOff>1104900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E0FE7FEE-7E7F-4288-A14E-F7FBDE9557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14300"/>
          <a:ext cx="4572000" cy="9906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4</xdr:col>
      <xdr:colOff>209550</xdr:colOff>
      <xdr:row>0</xdr:row>
      <xdr:rowOff>1104900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318442E-DFAD-4017-8E0F-840F0EE93B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14300"/>
          <a:ext cx="4572000" cy="99060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5A31ECC-C786-4946-972A-5CEB1D5DE710}" name="Table1" displayName="Table1" ref="A6:F39" totalsRowShown="0" headerRowDxfId="149" dataDxfId="148">
  <autoFilter ref="A6:F39" xr:uid="{3868F648-8F97-7C44-8D25-7AB64014713B}"/>
  <tableColumns count="6">
    <tableColumn id="1" xr3:uid="{DFF6C4AD-F18F-CF41-B775-09DC02FC55A8}" name=" " dataDxfId="147"/>
    <tableColumn id="2" xr3:uid="{2DF265D7-358A-D747-A4CD-B737C3C5C8D4}" name="This month" dataDxfId="146"/>
    <tableColumn id="3" xr3:uid="{321463E4-ED98-EF4A-891F-7A03ECDB08FC}" name="Year to date" dataDxfId="145"/>
    <tableColumn id="4" xr3:uid="{8ADD6C19-8A1B-A943-A39F-CE2619D9D732}" name="Budget" dataDxfId="144"/>
    <tableColumn id="5" xr3:uid="{AC26B2C5-BDB5-794A-AFF2-BE65E23EE761}" name=" % of budget spent" dataDxfId="143"/>
    <tableColumn id="6" xr3:uid="{E2A9147B-B7E1-8249-9651-9EAF14C3851F}" name="Notes" dataDxfId="142"/>
  </tableColumns>
  <tableStyleInfo name="TableStyleLight8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CF5424B9-83F4-46BC-84B1-38B427BDD53E}" name="Table123" displayName="Table123" ref="A6:F38" totalsRowShown="0" headerRowDxfId="41" dataDxfId="40">
  <autoFilter ref="A6:F38" xr:uid="{CF5424B9-83F4-46BC-84B1-38B427BDD53E}"/>
  <tableColumns count="6">
    <tableColumn id="1" xr3:uid="{253F18EA-654F-42D3-BCD2-77E8A34CF2DC}" name=" " dataDxfId="39"/>
    <tableColumn id="2" xr3:uid="{FF0C8554-00A9-402B-BC11-28F418E6750B}" name="This month" dataDxfId="38"/>
    <tableColumn id="3" xr3:uid="{933C9BBB-E7F4-4B26-B56F-EF7F57C95FAE}" name="Year to date" dataDxfId="37"/>
    <tableColumn id="4" xr3:uid="{E2864627-5355-4747-8946-7B93522E53D5}" name="Budget" dataDxfId="36"/>
    <tableColumn id="5" xr3:uid="{AC32396A-B951-4589-9053-D14AB9A60F69}" name=" % of budget spent" dataDxfId="35"/>
    <tableColumn id="6" xr3:uid="{7E80D62A-E91F-4803-90A4-4249E9249312}" name="Notes" dataDxfId="34"/>
  </tableColumns>
  <tableStyleInfo name="TableStyleLight8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C7BC0C5C-A242-4B0F-A78C-BE6B54AFBA2D}" name="Table124" displayName="Table124" ref="A6:F38" totalsRowShown="0" headerRowDxfId="29" dataDxfId="28">
  <autoFilter ref="A6:F38" xr:uid="{C7BC0C5C-A242-4B0F-A78C-BE6B54AFBA2D}"/>
  <tableColumns count="6">
    <tableColumn id="1" xr3:uid="{8E54D482-7526-4DE4-93EE-7317B962BCEF}" name=" " dataDxfId="27"/>
    <tableColumn id="2" xr3:uid="{86358299-67A1-4F8E-8C0A-BC775E9370DA}" name="This month" dataDxfId="26"/>
    <tableColumn id="3" xr3:uid="{76F06D4F-77B4-421E-9E0C-230C336051F9}" name="Year to date" dataDxfId="25"/>
    <tableColumn id="4" xr3:uid="{EBC85F44-2187-4119-B4B6-9F6EBD642764}" name="Budget" dataDxfId="24"/>
    <tableColumn id="5" xr3:uid="{7762EBA7-8B34-49F2-9311-4C197C24C825}" name=" % of budget spent" dataDxfId="23"/>
    <tableColumn id="6" xr3:uid="{2A65892B-8371-4939-A802-F2CCF2F79EC0}" name="Notes" dataDxfId="22"/>
  </tableColumns>
  <tableStyleInfo name="TableStyleLight8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80892647-FB39-4536-ACB7-ED80B000F0F9}" name="Table125" displayName="Table125" ref="A6:F38" totalsRowShown="0" headerRowDxfId="17" dataDxfId="16">
  <autoFilter ref="A6:F38" xr:uid="{80892647-FB39-4536-ACB7-ED80B000F0F9}"/>
  <tableColumns count="6">
    <tableColumn id="1" xr3:uid="{03E39387-C2D8-47E7-BE6E-C3EFD0A3ABCD}" name=" " dataDxfId="15"/>
    <tableColumn id="2" xr3:uid="{18BD253C-EDCE-41CF-9717-AB653B95D46F}" name="This month" dataDxfId="14"/>
    <tableColumn id="3" xr3:uid="{CAF59CE7-842E-41A2-8471-88642692F12C}" name="Year to date" dataDxfId="13"/>
    <tableColumn id="4" xr3:uid="{196AE611-EE0D-43DA-A81D-A1C216580962}" name="Budget" dataDxfId="12"/>
    <tableColumn id="5" xr3:uid="{6D237BF6-A4C6-41B4-9338-772F4F152D1E}" name=" % of budget spent" dataDxfId="11"/>
    <tableColumn id="6" xr3:uid="{C5C53D19-A8F4-47BA-9362-CA76CCBE13B8}" name="Notes" dataDxfId="10"/>
  </tableColumns>
  <tableStyleInfo name="TableStyleLight8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34D14768-7EAE-C243-A824-FE3BB8C0FF2B}" name="Table3" displayName="Table3" ref="A6:C38" totalsRowShown="0" headerRowDxfId="5" dataDxfId="4" tableBorderDxfId="3">
  <autoFilter ref="A6:C38" xr:uid="{949FC79E-31F6-4E48-ADA8-5F36FB858E14}"/>
  <tableColumns count="3">
    <tableColumn id="1" xr3:uid="{C61DE723-F82A-2D48-A1EA-747036F9A98E}" name="Last Year" dataDxfId="2"/>
    <tableColumn id="2" xr3:uid="{583C7C22-1CF1-6243-B2F2-A31463DDD37D}" name="Item" dataDxfId="1"/>
    <tableColumn id="3" xr3:uid="{C7F620A0-4FB0-8844-95AA-157A27AB7A93}" name="This Year" dataDxfId="0"/>
  </tableColumns>
  <tableStyleInfo name="TableStyleLight8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C431BF35-A1C5-4794-B4B6-15E61A9BF902}" name="Table115" displayName="Table115" ref="A6:F38" totalsRowShown="0" headerRowDxfId="137" dataDxfId="136">
  <autoFilter ref="A6:F38" xr:uid="{C431BF35-A1C5-4794-B4B6-15E61A9BF902}"/>
  <tableColumns count="6">
    <tableColumn id="1" xr3:uid="{DFC77D55-8087-436F-8BF0-2B678F95CFFC}" name=" " dataDxfId="135"/>
    <tableColumn id="2" xr3:uid="{C5137808-AA45-49DF-BB17-8E5C0CA1C9B4}" name="This month" dataDxfId="134"/>
    <tableColumn id="3" xr3:uid="{8346AEB3-7BC9-4713-AE07-20D4CAD41EF9}" name="Year to date" dataDxfId="133"/>
    <tableColumn id="4" xr3:uid="{AD6696D4-E83E-48ED-9729-CC9BF22C2DC6}" name="Budget" dataDxfId="132"/>
    <tableColumn id="5" xr3:uid="{928266BC-3628-4A22-9C6B-E5F7CDEE72C9}" name=" % of budget spent" dataDxfId="131"/>
    <tableColumn id="6" xr3:uid="{21F8B4FA-A00B-4AC5-ADC3-EF0062D6A7C5}" name="Notes" dataDxfId="130"/>
  </tableColumns>
  <tableStyleInfo name="TableStyleLight8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61D6F945-10FF-4B27-B700-8FAF3D89AEA2}" name="Table116" displayName="Table116" ref="A6:F38" totalsRowShown="0" headerRowDxfId="125" dataDxfId="124">
  <autoFilter ref="A6:F38" xr:uid="{61D6F945-10FF-4B27-B700-8FAF3D89AEA2}"/>
  <tableColumns count="6">
    <tableColumn id="1" xr3:uid="{2243F212-86F1-47CF-8FD6-C0FC140F670E}" name=" " dataDxfId="123"/>
    <tableColumn id="2" xr3:uid="{76E66BB8-40ED-4C27-89B6-4FF42589B6AC}" name="This month" dataDxfId="122"/>
    <tableColumn id="3" xr3:uid="{5145694B-B0F7-4CB0-AE7B-108014A34224}" name="Year to date" dataDxfId="121"/>
    <tableColumn id="4" xr3:uid="{078793D4-3E38-4A7A-BD0D-D744558DD374}" name="Budget" dataDxfId="120"/>
    <tableColumn id="5" xr3:uid="{BEA670F7-B4EC-4B01-999F-8E749F4E614A}" name=" % of budget spent" dataDxfId="119"/>
    <tableColumn id="6" xr3:uid="{EF7E8A28-21C9-46DE-995C-AAF1CF58F1AF}" name="Notes" dataDxfId="118"/>
  </tableColumns>
  <tableStyleInfo name="TableStyleLight8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6B9BC555-6733-4E43-8F87-225A5C54D488}" name="Table117" displayName="Table117" ref="A6:F38" totalsRowShown="0" headerRowDxfId="113" dataDxfId="112">
  <autoFilter ref="A6:F38" xr:uid="{6B9BC555-6733-4E43-8F87-225A5C54D488}"/>
  <tableColumns count="6">
    <tableColumn id="1" xr3:uid="{803ACC21-F2E9-4290-9EF2-200B24383FD0}" name=" " dataDxfId="111"/>
    <tableColumn id="2" xr3:uid="{D8EDB3E5-AC7C-45B0-96DA-97D1796E1357}" name="This month" dataDxfId="110"/>
    <tableColumn id="3" xr3:uid="{CABB3065-FBE0-4766-BF62-F93BF5C83BF1}" name="Year to date" dataDxfId="109"/>
    <tableColumn id="4" xr3:uid="{3108DAE5-F9DC-4E09-A04F-5336F988AAA0}" name="Budget" dataDxfId="108"/>
    <tableColumn id="5" xr3:uid="{0DC7E1D5-2D93-4AAD-91FE-7A64D24C68B9}" name=" % of budget spent" dataDxfId="107"/>
    <tableColumn id="6" xr3:uid="{C982870B-FE8F-4979-8289-64FF0720D62F}" name="Notes" dataDxfId="106"/>
  </tableColumns>
  <tableStyleInfo name="TableStyleLight8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CFDD21DE-F9A9-4946-86CF-CBF859994F62}" name="Table118" displayName="Table118" ref="A6:F38" totalsRowShown="0" headerRowDxfId="101" dataDxfId="100">
  <autoFilter ref="A6:F38" xr:uid="{CFDD21DE-F9A9-4946-86CF-CBF859994F62}"/>
  <tableColumns count="6">
    <tableColumn id="1" xr3:uid="{A8A5993B-F64B-41CC-A8D2-63117E9D8A25}" name=" " dataDxfId="99"/>
    <tableColumn id="2" xr3:uid="{4A56F632-4CCC-4A39-8F81-7C3CFECC4C03}" name="This month" dataDxfId="98"/>
    <tableColumn id="3" xr3:uid="{684F8EF9-DD6D-45FB-ADCE-BDF839EA97F0}" name="Year to date" dataDxfId="97"/>
    <tableColumn id="4" xr3:uid="{9332525A-1FA1-40FF-8EEC-A00C56C5394E}" name="Budget" dataDxfId="96"/>
    <tableColumn id="5" xr3:uid="{473B5F5F-3B4A-4100-8B6C-DA0307EAE2D9}" name=" % of budget spent" dataDxfId="95"/>
    <tableColumn id="6" xr3:uid="{B71ABD00-AE2D-4E59-A96F-4C0F330EDF2B}" name="Notes" dataDxfId="94"/>
  </tableColumns>
  <tableStyleInfo name="TableStyleLight8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21A98F8F-5101-48ED-B00D-473A113CD5BF}" name="Table119" displayName="Table119" ref="A6:F38" totalsRowShown="0" headerRowDxfId="89" dataDxfId="88">
  <autoFilter ref="A6:F38" xr:uid="{21A98F8F-5101-48ED-B00D-473A113CD5BF}"/>
  <tableColumns count="6">
    <tableColumn id="1" xr3:uid="{76197748-815B-4CE7-9A8F-C5775591954B}" name=" " dataDxfId="87"/>
    <tableColumn id="2" xr3:uid="{EBE7C72A-6052-443E-B0DE-C8C3CBC72087}" name="This month" dataDxfId="86"/>
    <tableColumn id="3" xr3:uid="{DF9EA2B7-A56A-4AE8-97B4-42B9968CCC36}" name="Year to date" dataDxfId="85"/>
    <tableColumn id="4" xr3:uid="{24D8525A-02E7-4441-8463-8AA456EB7932}" name="Budget" dataDxfId="84"/>
    <tableColumn id="5" xr3:uid="{5D48A78B-7FEB-41C9-8845-9FBD8712C892}" name=" % of budget spent" dataDxfId="83"/>
    <tableColumn id="6" xr3:uid="{D78F1203-9643-4AD8-8C09-EEA0E7A60B81}" name="Notes" dataDxfId="82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B7DC4A8-08C7-4273-8E70-41F645B0990F}" name="Table120" displayName="Table120" ref="A6:F38" totalsRowShown="0" headerRowDxfId="77" dataDxfId="76">
  <autoFilter ref="A6:F38" xr:uid="{0B7DC4A8-08C7-4273-8E70-41F645B0990F}"/>
  <tableColumns count="6">
    <tableColumn id="1" xr3:uid="{7232A33C-7DC0-49A6-9850-EEF5630DF88D}" name=" " dataDxfId="75"/>
    <tableColumn id="2" xr3:uid="{51ADDD3E-C69B-49AB-A3B6-419780F71F60}" name="This month" dataDxfId="74"/>
    <tableColumn id="3" xr3:uid="{B7277F6E-9040-4CA5-BEB4-C0EDDA37B41E}" name="Year to date" dataDxfId="73"/>
    <tableColumn id="4" xr3:uid="{B265DD97-1639-49F9-9883-779B738BFF0A}" name="Budget" dataDxfId="72"/>
    <tableColumn id="5" xr3:uid="{9242C215-F0CD-4531-A725-148450321BF8}" name=" % of budget spent" dataDxfId="71"/>
    <tableColumn id="6" xr3:uid="{BB5DD194-113A-499F-965E-6D4E58859C0C}" name="Notes" dataDxfId="70"/>
  </tableColumns>
  <tableStyleInfo name="TableStyleLight8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2766818C-53B4-4A60-9D21-DCB9564734BF}" name="Table121" displayName="Table121" ref="A6:F38" totalsRowShown="0" headerRowDxfId="65" dataDxfId="64">
  <autoFilter ref="A6:F38" xr:uid="{2766818C-53B4-4A60-9D21-DCB9564734BF}"/>
  <tableColumns count="6">
    <tableColumn id="1" xr3:uid="{643C462F-9130-44DC-9581-BC25AE2058FD}" name=" " dataDxfId="63"/>
    <tableColumn id="2" xr3:uid="{5329370A-B44E-4B78-94DE-F58B3C218F11}" name="This month" dataDxfId="62"/>
    <tableColumn id="3" xr3:uid="{05DF998A-3FB6-48E4-8677-CE390677D320}" name="Year to date" dataDxfId="61"/>
    <tableColumn id="4" xr3:uid="{5E7D60BC-C5A8-49CE-BB2D-D60FCD35F00D}" name="Budget" dataDxfId="60"/>
    <tableColumn id="5" xr3:uid="{07C47777-C48D-46AA-BE53-3A23128C7902}" name=" % of budget spent" dataDxfId="59"/>
    <tableColumn id="6" xr3:uid="{1B6AC9C4-9D46-4C01-BFFF-628C380BCF4E}" name="Notes" dataDxfId="58"/>
  </tableColumns>
  <tableStyleInfo name="TableStyleLight8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66DE641E-9B0B-4470-A4C1-8AA1D9772B05}" name="Table122" displayName="Table122" ref="A6:F38" totalsRowShown="0" headerRowDxfId="53" dataDxfId="52">
  <autoFilter ref="A6:F38" xr:uid="{66DE641E-9B0B-4470-A4C1-8AA1D9772B05}"/>
  <tableColumns count="6">
    <tableColumn id="1" xr3:uid="{F5C598C7-9E74-48A1-A946-6786AB110469}" name=" " dataDxfId="51"/>
    <tableColumn id="2" xr3:uid="{7A1DB798-14B4-412E-AF50-7ECFBE7A8943}" name="This month" dataDxfId="50"/>
    <tableColumn id="3" xr3:uid="{59CCECFE-4D94-4008-B244-717D4ADDA0DC}" name="Year to date" dataDxfId="49"/>
    <tableColumn id="4" xr3:uid="{726E2BBA-2CBD-43CB-ABF0-477E2E5DD7E7}" name="Budget" dataDxfId="48"/>
    <tableColumn id="5" xr3:uid="{F2FB230E-E7FA-42E7-A533-6CA49D4BCBDD}" name=" % of budget spent" dataDxfId="47"/>
    <tableColumn id="6" xr3:uid="{4F101251-67EB-4959-9021-3DF290657BC6}" name="Notes" dataDxfId="46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3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4BFB21-03B8-41D0-8585-F8978AAF4F91}">
  <dimension ref="A1:O22"/>
  <sheetViews>
    <sheetView tabSelected="1" zoomScaleNormal="110" workbookViewId="0">
      <selection activeCell="Q11" sqref="Q11"/>
    </sheetView>
  </sheetViews>
  <sheetFormatPr defaultColWidth="8.875" defaultRowHeight="15.75" x14ac:dyDescent="0.25"/>
  <cols>
    <col min="1" max="1" width="14.125" customWidth="1"/>
    <col min="6" max="6" width="26.375" customWidth="1"/>
    <col min="7" max="7" width="46.875" customWidth="1"/>
  </cols>
  <sheetData>
    <row r="1" spans="1:15" ht="101.25" customHeight="1" x14ac:dyDescent="0.25">
      <c r="A1" s="182" t="s">
        <v>0</v>
      </c>
      <c r="B1" s="183"/>
      <c r="C1" s="183"/>
      <c r="D1" s="183"/>
      <c r="E1" s="183"/>
      <c r="F1" s="183"/>
      <c r="G1" s="184"/>
      <c r="H1" s="1"/>
      <c r="I1" s="1"/>
      <c r="J1" s="1"/>
      <c r="K1" s="1"/>
      <c r="L1" s="1"/>
      <c r="M1" s="1"/>
      <c r="N1" s="1"/>
      <c r="O1" s="1"/>
    </row>
    <row r="2" spans="1:15" ht="21" x14ac:dyDescent="0.35">
      <c r="A2" s="185" t="s">
        <v>1</v>
      </c>
      <c r="B2" s="186"/>
      <c r="C2" s="186"/>
      <c r="D2" s="186"/>
      <c r="E2" s="186"/>
      <c r="F2" s="186"/>
      <c r="G2" s="187"/>
      <c r="H2" s="1"/>
      <c r="I2" s="1"/>
      <c r="J2" s="1"/>
      <c r="K2" s="1"/>
      <c r="L2" s="1"/>
      <c r="M2" s="1"/>
      <c r="N2" s="1"/>
      <c r="O2" s="1"/>
    </row>
    <row r="3" spans="1:15" ht="21" x14ac:dyDescent="0.35">
      <c r="A3" s="174" t="s">
        <v>2</v>
      </c>
      <c r="B3" s="175"/>
      <c r="C3" s="175"/>
      <c r="D3" s="175"/>
      <c r="E3" s="175"/>
      <c r="F3" s="180"/>
      <c r="G3" s="181"/>
      <c r="H3" s="1"/>
      <c r="I3" s="1"/>
      <c r="J3" s="1"/>
      <c r="K3" s="1"/>
      <c r="L3" s="1"/>
      <c r="M3" s="1"/>
      <c r="N3" s="1"/>
      <c r="O3" s="1"/>
    </row>
    <row r="4" spans="1:15" ht="21" x14ac:dyDescent="0.35">
      <c r="A4" s="113" t="s">
        <v>3</v>
      </c>
      <c r="B4" s="7"/>
      <c r="C4" s="8"/>
      <c r="D4" s="8"/>
      <c r="E4" s="8"/>
      <c r="F4" s="178"/>
      <c r="G4" s="179"/>
      <c r="H4" s="1"/>
      <c r="I4" s="1"/>
      <c r="J4" s="1"/>
      <c r="K4" s="1"/>
      <c r="L4" s="1"/>
      <c r="M4" s="1"/>
      <c r="N4" s="1"/>
      <c r="O4" s="1"/>
    </row>
    <row r="5" spans="1:15" x14ac:dyDescent="0.25">
      <c r="A5" s="176" t="s">
        <v>0</v>
      </c>
      <c r="B5" s="177"/>
      <c r="C5" s="177"/>
      <c r="D5" s="177"/>
      <c r="E5" s="177"/>
      <c r="F5" s="177"/>
      <c r="G5" s="6" t="s">
        <v>0</v>
      </c>
      <c r="H5" s="1"/>
      <c r="I5" s="1"/>
      <c r="J5" s="1"/>
      <c r="K5" s="1"/>
      <c r="L5" s="1"/>
      <c r="M5" s="1"/>
      <c r="N5" s="1"/>
      <c r="O5" s="1"/>
    </row>
    <row r="6" spans="1:15" x14ac:dyDescent="0.25">
      <c r="A6" s="171" t="s">
        <v>4</v>
      </c>
      <c r="B6" s="172"/>
      <c r="C6" s="172"/>
      <c r="D6" s="172"/>
      <c r="E6" s="173"/>
      <c r="F6" s="2" t="s">
        <v>5</v>
      </c>
      <c r="G6" s="4" t="s">
        <v>6</v>
      </c>
      <c r="H6" s="1"/>
      <c r="I6" s="1"/>
      <c r="J6" s="1"/>
      <c r="K6" s="1"/>
      <c r="L6" s="1"/>
      <c r="M6" s="1"/>
      <c r="N6" s="1"/>
      <c r="O6" s="1"/>
    </row>
    <row r="7" spans="1:15" x14ac:dyDescent="0.25">
      <c r="A7" s="157"/>
      <c r="B7" s="158"/>
      <c r="C7" s="158"/>
      <c r="D7" s="158"/>
      <c r="E7" s="159"/>
      <c r="F7" s="3" t="s">
        <v>7</v>
      </c>
      <c r="G7" s="9"/>
      <c r="H7" s="1"/>
      <c r="I7" s="1"/>
      <c r="J7" s="1"/>
      <c r="K7" s="1"/>
      <c r="L7" s="1"/>
      <c r="M7" s="1"/>
      <c r="N7" s="1"/>
      <c r="O7" s="1"/>
    </row>
    <row r="8" spans="1:15" x14ac:dyDescent="0.25">
      <c r="A8" s="157"/>
      <c r="B8" s="158"/>
      <c r="C8" s="158"/>
      <c r="D8" s="158"/>
      <c r="E8" s="159"/>
      <c r="F8" s="3" t="s">
        <v>7</v>
      </c>
      <c r="G8" s="9" t="s">
        <v>0</v>
      </c>
      <c r="H8" s="1"/>
      <c r="I8" s="1"/>
      <c r="J8" s="1"/>
      <c r="K8" s="1"/>
      <c r="L8" s="1"/>
      <c r="M8" s="1"/>
      <c r="N8" s="1"/>
      <c r="O8" s="1"/>
    </row>
    <row r="9" spans="1:15" x14ac:dyDescent="0.25">
      <c r="A9" s="157"/>
      <c r="B9" s="158"/>
      <c r="C9" s="158"/>
      <c r="D9" s="158"/>
      <c r="E9" s="159"/>
      <c r="F9" s="3" t="s">
        <v>7</v>
      </c>
      <c r="G9" s="9" t="s">
        <v>0</v>
      </c>
      <c r="H9" s="1"/>
      <c r="I9" s="1"/>
      <c r="J9" s="1"/>
      <c r="K9" s="1"/>
      <c r="L9" s="1"/>
      <c r="M9" s="1"/>
      <c r="N9" s="1"/>
      <c r="O9" s="1"/>
    </row>
    <row r="10" spans="1:15" x14ac:dyDescent="0.25">
      <c r="A10" s="157"/>
      <c r="B10" s="158"/>
      <c r="C10" s="158"/>
      <c r="D10" s="158"/>
      <c r="E10" s="159"/>
      <c r="F10" s="3" t="s">
        <v>7</v>
      </c>
      <c r="G10" s="9" t="s">
        <v>0</v>
      </c>
      <c r="H10" s="1"/>
      <c r="I10" s="1"/>
      <c r="J10" s="1"/>
      <c r="K10" s="1"/>
      <c r="L10" s="1"/>
      <c r="M10" s="1"/>
      <c r="N10" s="1"/>
      <c r="O10" s="1"/>
    </row>
    <row r="11" spans="1:15" x14ac:dyDescent="0.25">
      <c r="A11" s="157"/>
      <c r="B11" s="158"/>
      <c r="C11" s="158"/>
      <c r="D11" s="158"/>
      <c r="E11" s="159"/>
      <c r="F11" s="3" t="s">
        <v>7</v>
      </c>
      <c r="G11" s="9" t="s">
        <v>0</v>
      </c>
      <c r="H11" s="1"/>
      <c r="I11" s="1"/>
      <c r="J11" s="1"/>
      <c r="K11" s="1"/>
      <c r="L11" s="1"/>
      <c r="M11" s="1"/>
      <c r="N11" s="1"/>
      <c r="O11" s="1"/>
    </row>
    <row r="12" spans="1:15" x14ac:dyDescent="0.25">
      <c r="A12" s="160"/>
      <c r="B12" s="161"/>
      <c r="C12" s="161"/>
      <c r="D12" s="161"/>
      <c r="E12" s="162"/>
      <c r="F12" s="3" t="s">
        <v>7</v>
      </c>
      <c r="G12" s="9" t="s">
        <v>0</v>
      </c>
      <c r="H12" s="1"/>
      <c r="I12" s="1"/>
      <c r="J12" s="1"/>
      <c r="K12" s="1"/>
      <c r="L12" s="1"/>
      <c r="M12" s="1"/>
      <c r="N12" s="1"/>
      <c r="O12" s="1"/>
    </row>
    <row r="13" spans="1:15" x14ac:dyDescent="0.25">
      <c r="A13" s="166"/>
      <c r="B13" s="167"/>
      <c r="C13" s="167"/>
      <c r="D13" s="167"/>
      <c r="E13" s="167"/>
      <c r="F13" s="12" t="s">
        <v>7</v>
      </c>
      <c r="G13" s="9"/>
      <c r="H13" s="1"/>
      <c r="I13" s="1"/>
      <c r="J13" s="1"/>
      <c r="K13" s="1"/>
      <c r="L13" s="1"/>
      <c r="M13" s="1"/>
      <c r="N13" s="1"/>
      <c r="O13" s="1"/>
    </row>
    <row r="14" spans="1:15" x14ac:dyDescent="0.25">
      <c r="A14" s="168"/>
      <c r="B14" s="169"/>
      <c r="C14" s="169"/>
      <c r="D14" s="169"/>
      <c r="E14" s="170"/>
      <c r="F14" s="3" t="s">
        <v>7</v>
      </c>
      <c r="G14" s="9"/>
      <c r="H14" s="1"/>
      <c r="I14" s="1"/>
      <c r="J14" s="1"/>
      <c r="K14" s="1"/>
      <c r="L14" s="1"/>
      <c r="M14" s="1"/>
      <c r="N14" s="1"/>
      <c r="O14" s="1"/>
    </row>
    <row r="15" spans="1:15" x14ac:dyDescent="0.25">
      <c r="A15" s="157"/>
      <c r="B15" s="158"/>
      <c r="C15" s="158"/>
      <c r="D15" s="158"/>
      <c r="E15" s="159"/>
      <c r="F15" s="3" t="s">
        <v>7</v>
      </c>
      <c r="G15" s="9"/>
      <c r="H15" s="1"/>
      <c r="I15" s="1"/>
      <c r="J15" s="1"/>
      <c r="K15" s="1"/>
      <c r="L15" s="1"/>
      <c r="M15" s="1"/>
      <c r="N15" s="1"/>
      <c r="O15" s="1"/>
    </row>
    <row r="16" spans="1:15" x14ac:dyDescent="0.25">
      <c r="A16" s="157"/>
      <c r="B16" s="158"/>
      <c r="C16" s="158"/>
      <c r="D16" s="158"/>
      <c r="E16" s="159"/>
      <c r="F16" s="3" t="s">
        <v>7</v>
      </c>
      <c r="G16" s="9"/>
      <c r="H16" s="1"/>
      <c r="I16" s="1"/>
      <c r="J16" s="1"/>
      <c r="K16" s="1"/>
      <c r="L16" s="1"/>
      <c r="M16" s="1"/>
      <c r="N16" s="1"/>
      <c r="O16" s="1"/>
    </row>
    <row r="17" spans="1:15" x14ac:dyDescent="0.25">
      <c r="A17" s="157"/>
      <c r="B17" s="158"/>
      <c r="C17" s="158"/>
      <c r="D17" s="158"/>
      <c r="E17" s="159"/>
      <c r="F17" s="3" t="s">
        <v>7</v>
      </c>
      <c r="G17" s="9"/>
      <c r="H17" s="1"/>
      <c r="I17" s="1"/>
      <c r="J17" s="1"/>
      <c r="K17" s="1"/>
      <c r="L17" s="1"/>
      <c r="M17" s="1"/>
      <c r="N17" s="1"/>
      <c r="O17" s="1"/>
    </row>
    <row r="18" spans="1:15" x14ac:dyDescent="0.25">
      <c r="A18" s="157"/>
      <c r="B18" s="158"/>
      <c r="C18" s="158"/>
      <c r="D18" s="158"/>
      <c r="E18" s="159"/>
      <c r="F18" s="3" t="s">
        <v>7</v>
      </c>
      <c r="G18" s="9" t="s">
        <v>0</v>
      </c>
      <c r="H18" s="1"/>
      <c r="I18" s="1"/>
      <c r="J18" s="1"/>
      <c r="K18" s="1"/>
      <c r="L18" s="1"/>
      <c r="M18" s="1"/>
      <c r="N18" s="1"/>
      <c r="O18" s="1"/>
    </row>
    <row r="19" spans="1:15" x14ac:dyDescent="0.25">
      <c r="A19" s="157"/>
      <c r="B19" s="158"/>
      <c r="C19" s="158"/>
      <c r="D19" s="158"/>
      <c r="E19" s="159"/>
      <c r="F19" s="3" t="s">
        <v>7</v>
      </c>
      <c r="G19" s="9" t="s">
        <v>0</v>
      </c>
      <c r="H19" s="1"/>
      <c r="I19" s="1"/>
      <c r="J19" s="1"/>
      <c r="K19" s="1"/>
      <c r="L19" s="1"/>
      <c r="M19" s="1"/>
      <c r="N19" s="1"/>
      <c r="O19" s="1"/>
    </row>
    <row r="20" spans="1:15" x14ac:dyDescent="0.25">
      <c r="A20" s="157"/>
      <c r="B20" s="158"/>
      <c r="C20" s="158"/>
      <c r="D20" s="158"/>
      <c r="E20" s="159"/>
      <c r="F20" s="3" t="s">
        <v>7</v>
      </c>
      <c r="G20" s="9" t="s">
        <v>0</v>
      </c>
      <c r="H20" s="1"/>
      <c r="I20" s="1"/>
      <c r="J20" s="1"/>
      <c r="K20" s="1"/>
      <c r="L20" s="1"/>
      <c r="M20" s="1"/>
      <c r="N20" s="1"/>
      <c r="O20" s="1"/>
    </row>
    <row r="21" spans="1:15" x14ac:dyDescent="0.25">
      <c r="A21" s="163"/>
      <c r="B21" s="164"/>
      <c r="C21" s="164"/>
      <c r="D21" s="164"/>
      <c r="E21" s="165"/>
      <c r="F21" s="11" t="s">
        <v>7</v>
      </c>
      <c r="G21" s="10" t="s">
        <v>0</v>
      </c>
      <c r="H21" s="1"/>
      <c r="I21" s="1"/>
      <c r="J21" s="1"/>
      <c r="K21" s="1"/>
      <c r="L21" s="1"/>
      <c r="M21" s="1"/>
      <c r="N21" s="1"/>
      <c r="O21" s="1"/>
    </row>
    <row r="22" spans="1:15" x14ac:dyDescent="0.25">
      <c r="A22" s="114"/>
      <c r="F22" s="13">
        <f>SUM(F7:F21)</f>
        <v>0</v>
      </c>
      <c r="G22" s="5"/>
      <c r="H22" s="1"/>
      <c r="I22" s="1"/>
      <c r="J22" s="1"/>
      <c r="K22" s="1"/>
      <c r="L22" s="1"/>
      <c r="M22" s="1"/>
      <c r="N22" s="1"/>
      <c r="O22" s="1"/>
    </row>
  </sheetData>
  <mergeCells count="22">
    <mergeCell ref="A3:E3"/>
    <mergeCell ref="A5:F5"/>
    <mergeCell ref="F4:G4"/>
    <mergeCell ref="F3:G3"/>
    <mergeCell ref="A1:G1"/>
    <mergeCell ref="A2:G2"/>
    <mergeCell ref="A6:E6"/>
    <mergeCell ref="A7:E7"/>
    <mergeCell ref="A8:E8"/>
    <mergeCell ref="A9:E9"/>
    <mergeCell ref="A10:E10"/>
    <mergeCell ref="A11:E11"/>
    <mergeCell ref="A12:E12"/>
    <mergeCell ref="A21:E21"/>
    <mergeCell ref="A13:E13"/>
    <mergeCell ref="A14:E14"/>
    <mergeCell ref="A20:E20"/>
    <mergeCell ref="A15:E15"/>
    <mergeCell ref="A16:E16"/>
    <mergeCell ref="A19:E19"/>
    <mergeCell ref="A18:E18"/>
    <mergeCell ref="A17:E17"/>
  </mergeCells>
  <pageMargins left="0.7" right="0.7" top="0.75" bottom="0.75" header="0.3" footer="0.3"/>
  <pageSetup paperSize="9" orientation="portrait" r:id="rId1"/>
  <headerFooter>
    <oddHeader>&amp;C&amp;"Calibri"&amp;12&amp;KEEDC00RMIT Classification: Trusted&amp;1#</oddHead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6C0E62-CED9-401A-83B8-00504BEB8BD4}">
  <dimension ref="A1:K41"/>
  <sheetViews>
    <sheetView workbookViewId="0">
      <selection sqref="A1:XFD1048576"/>
    </sheetView>
  </sheetViews>
  <sheetFormatPr defaultColWidth="11" defaultRowHeight="15.75" x14ac:dyDescent="0.25"/>
  <cols>
    <col min="1" max="1" width="25.875" style="14" customWidth="1"/>
    <col min="2" max="2" width="16.125" style="14" customWidth="1"/>
    <col min="3" max="3" width="17.125" style="14" customWidth="1"/>
    <col min="4" max="4" width="13.75" style="14" customWidth="1"/>
    <col min="5" max="5" width="21.375" style="14" customWidth="1"/>
    <col min="6" max="6" width="31.625" style="14" bestFit="1" customWidth="1"/>
    <col min="7" max="7" width="4.625" style="14" customWidth="1"/>
    <col min="8" max="8" width="30.625" style="14" bestFit="1" customWidth="1"/>
    <col min="9" max="9" width="27" style="14" customWidth="1"/>
    <col min="10" max="10" width="30.625" style="14" customWidth="1"/>
    <col min="11" max="11" width="24.5" style="14" customWidth="1"/>
    <col min="12" max="12" width="15" style="14" customWidth="1"/>
    <col min="13" max="16384" width="11" style="14"/>
  </cols>
  <sheetData>
    <row r="1" spans="1:10" ht="26.25" customHeight="1" x14ac:dyDescent="0.25">
      <c r="A1" s="239" t="s">
        <v>38</v>
      </c>
      <c r="B1" s="240"/>
      <c r="C1" s="240"/>
      <c r="D1" s="240"/>
      <c r="E1" s="240"/>
      <c r="F1" s="241"/>
      <c r="H1" s="248" t="s">
        <v>39</v>
      </c>
      <c r="I1" s="249"/>
      <c r="J1" s="250"/>
    </row>
    <row r="2" spans="1:10" ht="26.25" customHeight="1" x14ac:dyDescent="0.25">
      <c r="A2" s="242"/>
      <c r="B2" s="243"/>
      <c r="C2" s="243"/>
      <c r="D2" s="243"/>
      <c r="E2" s="243"/>
      <c r="F2" s="244"/>
      <c r="H2" s="251"/>
      <c r="I2" s="252"/>
      <c r="J2" s="253"/>
    </row>
    <row r="3" spans="1:10" ht="15.95" customHeight="1" x14ac:dyDescent="0.25">
      <c r="A3" s="242"/>
      <c r="B3" s="243"/>
      <c r="C3" s="243"/>
      <c r="D3" s="243"/>
      <c r="E3" s="243"/>
      <c r="F3" s="244"/>
      <c r="H3" s="251"/>
      <c r="I3" s="252"/>
      <c r="J3" s="253"/>
    </row>
    <row r="4" spans="1:10" ht="35.1" customHeight="1" thickBot="1" x14ac:dyDescent="0.3">
      <c r="A4" s="245"/>
      <c r="B4" s="246"/>
      <c r="C4" s="246"/>
      <c r="D4" s="246"/>
      <c r="E4" s="246"/>
      <c r="F4" s="247"/>
      <c r="H4" s="37" t="s">
        <v>40</v>
      </c>
      <c r="I4" s="38">
        <v>0</v>
      </c>
      <c r="J4" s="39" t="s">
        <v>41</v>
      </c>
    </row>
    <row r="5" spans="1:10" x14ac:dyDescent="0.25">
      <c r="A5" s="15"/>
      <c r="B5" s="40"/>
      <c r="C5" s="40"/>
      <c r="D5" s="40"/>
      <c r="E5" s="40"/>
      <c r="F5" s="17"/>
      <c r="H5" s="41" t="s">
        <v>42</v>
      </c>
      <c r="I5" s="42">
        <f>B38</f>
        <v>0</v>
      </c>
      <c r="J5" s="43"/>
    </row>
    <row r="6" spans="1:10" x14ac:dyDescent="0.25">
      <c r="A6" s="44" t="s">
        <v>43</v>
      </c>
      <c r="B6" s="45" t="s">
        <v>44</v>
      </c>
      <c r="C6" s="45" t="s">
        <v>45</v>
      </c>
      <c r="D6" s="45" t="s">
        <v>46</v>
      </c>
      <c r="E6" s="45" t="s">
        <v>47</v>
      </c>
      <c r="F6" s="46" t="s">
        <v>48</v>
      </c>
      <c r="G6" s="47"/>
      <c r="H6" s="41" t="s">
        <v>49</v>
      </c>
      <c r="I6" s="42">
        <f>I4+I5</f>
        <v>0</v>
      </c>
      <c r="J6" s="43"/>
    </row>
    <row r="7" spans="1:10" x14ac:dyDescent="0.25">
      <c r="A7" s="48"/>
      <c r="B7" s="32"/>
      <c r="C7" s="32"/>
      <c r="D7" s="32"/>
      <c r="E7" s="32"/>
      <c r="F7" s="23"/>
      <c r="H7" s="41" t="s">
        <v>50</v>
      </c>
      <c r="I7" s="38">
        <v>0</v>
      </c>
      <c r="J7" s="43"/>
    </row>
    <row r="8" spans="1:10" s="47" customFormat="1" ht="15" customHeight="1" thickBot="1" x14ac:dyDescent="0.3">
      <c r="A8" s="48"/>
      <c r="B8" s="32"/>
      <c r="C8" s="32"/>
      <c r="D8" s="32"/>
      <c r="E8" s="32"/>
      <c r="F8" s="23"/>
      <c r="G8" s="14"/>
      <c r="H8" s="49"/>
      <c r="I8" s="50"/>
      <c r="J8" s="51"/>
    </row>
    <row r="9" spans="1:10" x14ac:dyDescent="0.25">
      <c r="A9" s="52" t="s">
        <v>10</v>
      </c>
      <c r="B9" s="53"/>
      <c r="C9" s="53"/>
      <c r="D9" s="53"/>
      <c r="E9" s="53"/>
      <c r="F9" s="54"/>
      <c r="H9" s="55" t="s">
        <v>51</v>
      </c>
      <c r="I9" s="56">
        <f>I6-I7</f>
        <v>0</v>
      </c>
      <c r="J9" s="57"/>
    </row>
    <row r="10" spans="1:10" x14ac:dyDescent="0.25">
      <c r="A10" s="48"/>
      <c r="B10" s="32"/>
      <c r="C10" s="32"/>
      <c r="D10" s="32"/>
      <c r="E10" s="32"/>
      <c r="F10" s="23"/>
    </row>
    <row r="11" spans="1:10" x14ac:dyDescent="0.25">
      <c r="A11" s="48" t="s">
        <v>12</v>
      </c>
      <c r="B11" s="58"/>
      <c r="C11" s="59"/>
      <c r="D11" s="60"/>
      <c r="E11" s="61" t="e">
        <f>SUM(Table121[[#This Row],[Year to date]]/Table121[[#This Row],[Budget]])</f>
        <v>#DIV/0!</v>
      </c>
      <c r="F11" s="28"/>
    </row>
    <row r="12" spans="1:10" x14ac:dyDescent="0.25">
      <c r="A12" s="48" t="s">
        <v>14</v>
      </c>
      <c r="B12" s="58"/>
      <c r="C12" s="59"/>
      <c r="D12" s="60"/>
      <c r="E12" s="61" t="e">
        <f>SUM(Table121[[#This Row],[Year to date]]/Table121[[#This Row],[Budget]])</f>
        <v>#DIV/0!</v>
      </c>
      <c r="F12" s="28" t="s">
        <v>52</v>
      </c>
    </row>
    <row r="13" spans="1:10" x14ac:dyDescent="0.25">
      <c r="A13" s="48" t="s">
        <v>15</v>
      </c>
      <c r="B13" s="62"/>
      <c r="C13" s="62"/>
      <c r="D13" s="62"/>
      <c r="E13" s="61" t="e">
        <f>SUM(Table121[[#This Row],[Year to date]]/Table121[[#This Row],[Budget]])</f>
        <v>#DIV/0!</v>
      </c>
      <c r="F13" s="28" t="s">
        <v>53</v>
      </c>
    </row>
    <row r="14" spans="1:10" x14ac:dyDescent="0.25">
      <c r="A14" s="48" t="s">
        <v>16</v>
      </c>
      <c r="B14" s="62"/>
      <c r="C14" s="62"/>
      <c r="D14" s="62"/>
      <c r="E14" s="61" t="e">
        <f>SUM(Table121[[#This Row],[Year to date]]/Table121[[#This Row],[Budget]])</f>
        <v>#DIV/0!</v>
      </c>
      <c r="F14" s="28"/>
    </row>
    <row r="15" spans="1:10" x14ac:dyDescent="0.25">
      <c r="A15" s="48" t="s">
        <v>17</v>
      </c>
      <c r="B15" s="62"/>
      <c r="C15" s="62"/>
      <c r="D15" s="62"/>
      <c r="E15" s="61" t="e">
        <f>SUM(Table121[[#This Row],[Year to date]]/Table121[[#This Row],[Budget]])</f>
        <v>#DIV/0!</v>
      </c>
      <c r="F15" s="28" t="s">
        <v>55</v>
      </c>
    </row>
    <row r="16" spans="1:10" x14ac:dyDescent="0.25">
      <c r="A16" s="48" t="s">
        <v>18</v>
      </c>
      <c r="B16" s="62"/>
      <c r="C16" s="62"/>
      <c r="D16" s="62"/>
      <c r="E16" s="61" t="e">
        <f>SUM(Table121[[#This Row],[Year to date]]/Table121[[#This Row],[Budget]])</f>
        <v>#DIV/0!</v>
      </c>
      <c r="F16" s="28" t="s">
        <v>56</v>
      </c>
    </row>
    <row r="17" spans="1:6" x14ac:dyDescent="0.25">
      <c r="A17" s="48" t="s">
        <v>19</v>
      </c>
      <c r="B17" s="62"/>
      <c r="C17" s="62"/>
      <c r="D17" s="62"/>
      <c r="E17" s="61" t="e">
        <f>SUM(Table121[[#This Row],[Year to date]]/Table121[[#This Row],[Budget]])</f>
        <v>#DIV/0!</v>
      </c>
      <c r="F17" s="28"/>
    </row>
    <row r="18" spans="1:6" x14ac:dyDescent="0.25">
      <c r="A18" s="48" t="s">
        <v>20</v>
      </c>
      <c r="B18" s="62"/>
      <c r="C18" s="62"/>
      <c r="D18" s="62"/>
      <c r="E18" s="61" t="e">
        <f>SUM(Table121[[#This Row],[Year to date]]/Table121[[#This Row],[Budget]])</f>
        <v>#DIV/0!</v>
      </c>
      <c r="F18" s="28"/>
    </row>
    <row r="19" spans="1:6" x14ac:dyDescent="0.25">
      <c r="A19" s="48" t="s">
        <v>21</v>
      </c>
      <c r="B19" s="62"/>
      <c r="C19" s="62"/>
      <c r="D19" s="62"/>
      <c r="E19" s="61" t="e">
        <f>SUM(Table121[[#This Row],[Year to date]]/Table121[[#This Row],[Budget]])</f>
        <v>#DIV/0!</v>
      </c>
      <c r="F19" s="28" t="s">
        <v>60</v>
      </c>
    </row>
    <row r="20" spans="1:6" x14ac:dyDescent="0.25">
      <c r="A20" s="48" t="s">
        <v>22</v>
      </c>
      <c r="B20" s="62"/>
      <c r="C20" s="62"/>
      <c r="D20" s="62"/>
      <c r="E20" s="61" t="e">
        <f>SUM(Table121[[#This Row],[Year to date]]/Table121[[#This Row],[Budget]])</f>
        <v>#DIV/0!</v>
      </c>
      <c r="F20" s="28" t="s">
        <v>61</v>
      </c>
    </row>
    <row r="21" spans="1:6" x14ac:dyDescent="0.25">
      <c r="A21" s="48" t="s">
        <v>23</v>
      </c>
      <c r="B21" s="62"/>
      <c r="C21" s="62"/>
      <c r="D21" s="62"/>
      <c r="E21" s="61"/>
      <c r="F21" s="28"/>
    </row>
    <row r="22" spans="1:6" x14ac:dyDescent="0.25">
      <c r="A22" s="63" t="s">
        <v>63</v>
      </c>
      <c r="B22" s="31">
        <f>SUM(B9:B20)</f>
        <v>0</v>
      </c>
      <c r="C22" s="64">
        <f>SUM(C10:C20)</f>
        <v>0</v>
      </c>
      <c r="D22" s="65">
        <f>SUM(D10:D20)</f>
        <v>0</v>
      </c>
      <c r="E22" s="66" t="e">
        <f>SUM(Table121[[#This Row],[Year to date]]/Table121[[#This Row],[Budget]])</f>
        <v>#DIV/0!</v>
      </c>
      <c r="F22" s="23"/>
    </row>
    <row r="23" spans="1:6" x14ac:dyDescent="0.25">
      <c r="A23" s="63"/>
      <c r="B23" s="31"/>
      <c r="C23" s="64"/>
      <c r="D23" s="65"/>
      <c r="E23" s="66"/>
      <c r="F23" s="23"/>
    </row>
    <row r="24" spans="1:6" x14ac:dyDescent="0.25">
      <c r="A24" s="52" t="s">
        <v>24</v>
      </c>
      <c r="B24" s="53"/>
      <c r="C24" s="53"/>
      <c r="D24" s="53"/>
      <c r="E24" s="53"/>
      <c r="F24" s="54"/>
    </row>
    <row r="25" spans="1:6" x14ac:dyDescent="0.25">
      <c r="A25" s="48"/>
      <c r="B25" s="32"/>
      <c r="C25" s="32"/>
      <c r="D25" s="32"/>
      <c r="E25" s="32"/>
      <c r="F25" s="23"/>
    </row>
    <row r="26" spans="1:6" x14ac:dyDescent="0.25">
      <c r="A26" s="48" t="s">
        <v>25</v>
      </c>
      <c r="B26" s="62"/>
      <c r="C26" s="62"/>
      <c r="D26" s="60"/>
      <c r="E26" s="61" t="e">
        <f t="shared" ref="E26:E36" si="0">SUM(C26/D26)</f>
        <v>#DIV/0!</v>
      </c>
      <c r="F26" s="28"/>
    </row>
    <row r="27" spans="1:6" x14ac:dyDescent="0.25">
      <c r="A27" s="48" t="s">
        <v>27</v>
      </c>
      <c r="B27" s="62"/>
      <c r="C27" s="62"/>
      <c r="D27" s="60"/>
      <c r="E27" s="61" t="e">
        <f t="shared" si="0"/>
        <v>#DIV/0!</v>
      </c>
      <c r="F27" s="28" t="s">
        <v>65</v>
      </c>
    </row>
    <row r="28" spans="1:6" x14ac:dyDescent="0.25">
      <c r="A28" s="48" t="s">
        <v>28</v>
      </c>
      <c r="B28" s="58"/>
      <c r="C28" s="62"/>
      <c r="D28" s="62"/>
      <c r="E28" s="61" t="e">
        <f t="shared" si="0"/>
        <v>#DIV/0!</v>
      </c>
      <c r="F28" s="28" t="s">
        <v>66</v>
      </c>
    </row>
    <row r="29" spans="1:6" x14ac:dyDescent="0.25">
      <c r="A29" s="48" t="s">
        <v>29</v>
      </c>
      <c r="B29" s="62"/>
      <c r="C29" s="62"/>
      <c r="D29" s="62"/>
      <c r="E29" s="61" t="e">
        <f t="shared" si="0"/>
        <v>#DIV/0!</v>
      </c>
      <c r="F29" s="28"/>
    </row>
    <row r="30" spans="1:6" x14ac:dyDescent="0.25">
      <c r="A30" s="48" t="s">
        <v>30</v>
      </c>
      <c r="B30" s="58"/>
      <c r="C30" s="62"/>
      <c r="D30" s="60"/>
      <c r="E30" s="61" t="e">
        <f t="shared" si="0"/>
        <v>#DIV/0!</v>
      </c>
      <c r="F30" s="28" t="s">
        <v>67</v>
      </c>
    </row>
    <row r="31" spans="1:6" x14ac:dyDescent="0.25">
      <c r="A31" s="48" t="s">
        <v>31</v>
      </c>
      <c r="B31" s="58"/>
      <c r="C31" s="62"/>
      <c r="D31" s="60"/>
      <c r="E31" s="61" t="e">
        <f t="shared" si="0"/>
        <v>#DIV/0!</v>
      </c>
      <c r="F31" s="28" t="s">
        <v>68</v>
      </c>
    </row>
    <row r="32" spans="1:6" x14ac:dyDescent="0.25">
      <c r="A32" s="48" t="s">
        <v>32</v>
      </c>
      <c r="B32" s="58"/>
      <c r="C32" s="62"/>
      <c r="D32" s="62"/>
      <c r="E32" s="61" t="e">
        <f t="shared" si="0"/>
        <v>#DIV/0!</v>
      </c>
      <c r="F32" s="28" t="s">
        <v>70</v>
      </c>
    </row>
    <row r="33" spans="1:11" x14ac:dyDescent="0.25">
      <c r="A33" s="48" t="s">
        <v>33</v>
      </c>
      <c r="B33" s="62"/>
      <c r="C33" s="62"/>
      <c r="D33" s="60"/>
      <c r="E33" s="61" t="e">
        <f t="shared" si="0"/>
        <v>#DIV/0!</v>
      </c>
      <c r="F33" s="28" t="s">
        <v>71</v>
      </c>
    </row>
    <row r="34" spans="1:11" x14ac:dyDescent="0.25">
      <c r="A34" s="48" t="s">
        <v>34</v>
      </c>
      <c r="B34" s="62"/>
      <c r="C34" s="62"/>
      <c r="D34" s="62"/>
      <c r="E34" s="61" t="e">
        <f t="shared" si="0"/>
        <v>#DIV/0!</v>
      </c>
      <c r="F34" s="28" t="s">
        <v>72</v>
      </c>
    </row>
    <row r="35" spans="1:11" x14ac:dyDescent="0.25">
      <c r="A35" s="48" t="s">
        <v>35</v>
      </c>
      <c r="B35" s="58"/>
      <c r="C35" s="58"/>
      <c r="D35" s="58"/>
      <c r="E35" s="61" t="e">
        <f t="shared" si="0"/>
        <v>#DIV/0!</v>
      </c>
      <c r="F35" s="28"/>
    </row>
    <row r="36" spans="1:11" x14ac:dyDescent="0.25">
      <c r="A36" s="48" t="s">
        <v>23</v>
      </c>
      <c r="B36" s="58"/>
      <c r="C36" s="58"/>
      <c r="D36" s="58"/>
      <c r="E36" s="61" t="e">
        <f t="shared" si="0"/>
        <v>#DIV/0!</v>
      </c>
      <c r="F36" s="28"/>
    </row>
    <row r="37" spans="1:11" x14ac:dyDescent="0.25">
      <c r="A37" s="63" t="s">
        <v>63</v>
      </c>
      <c r="B37" s="31">
        <f>SUM(B26:B35)</f>
        <v>0</v>
      </c>
      <c r="C37" s="64">
        <f>SUM(C26:C35)</f>
        <v>0</v>
      </c>
      <c r="D37" s="65">
        <f>SUM(D26:D35)</f>
        <v>0</v>
      </c>
      <c r="E37" s="66" t="e">
        <f>SUM(Table121[[#This Row],[Year to date]]/Table121[[#This Row],[Budget]])</f>
        <v>#DIV/0!</v>
      </c>
      <c r="F37" s="23"/>
    </row>
    <row r="38" spans="1:11" x14ac:dyDescent="0.25">
      <c r="A38" s="67" t="s">
        <v>74</v>
      </c>
      <c r="B38" s="68">
        <f>SUM(B22-B37)</f>
        <v>0</v>
      </c>
      <c r="C38" s="69">
        <f>SUM(C22-C37)</f>
        <v>0</v>
      </c>
      <c r="D38" s="70">
        <f>SUM(D22-D37)</f>
        <v>0</v>
      </c>
      <c r="E38" s="71"/>
      <c r="F38" s="72"/>
    </row>
    <row r="41" spans="1:11" x14ac:dyDescent="0.25">
      <c r="K41" s="73"/>
    </row>
  </sheetData>
  <mergeCells count="2">
    <mergeCell ref="A1:F4"/>
    <mergeCell ref="H1:J3"/>
  </mergeCells>
  <phoneticPr fontId="2" type="noConversion"/>
  <conditionalFormatting sqref="B38">
    <cfRule type="cellIs" dxfId="69" priority="3" operator="lessThan">
      <formula>-1</formula>
    </cfRule>
    <cfRule type="cellIs" dxfId="68" priority="4" operator="greaterThan">
      <formula>0</formula>
    </cfRule>
  </conditionalFormatting>
  <conditionalFormatting sqref="C38">
    <cfRule type="cellIs" dxfId="67" priority="1" operator="lessThan">
      <formula>-1</formula>
    </cfRule>
    <cfRule type="cellIs" dxfId="66" priority="2" operator="greaterThan">
      <formula>0</formula>
    </cfRule>
  </conditionalFormatting>
  <pageMargins left="0.7" right="0.7" top="0.75" bottom="0.75" header="0.3" footer="0.3"/>
  <pageSetup paperSize="9" orientation="portrait" r:id="rId1"/>
  <headerFooter>
    <oddHeader>&amp;C&amp;"Calibri"&amp;12&amp;KEEDC00RMIT Classification: Trusted&amp;1#_x000D_&amp;"Calibri"&amp;11&amp;K000000</oddHeader>
  </headerFooter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53AD0-F800-4D0A-82C7-C65F495C30F8}">
  <dimension ref="A1:K41"/>
  <sheetViews>
    <sheetView workbookViewId="0">
      <selection sqref="A1:XFD1048576"/>
    </sheetView>
  </sheetViews>
  <sheetFormatPr defaultColWidth="11" defaultRowHeight="15.75" x14ac:dyDescent="0.25"/>
  <cols>
    <col min="1" max="1" width="25.875" style="14" customWidth="1"/>
    <col min="2" max="2" width="16.125" style="14" customWidth="1"/>
    <col min="3" max="3" width="17.125" style="14" customWidth="1"/>
    <col min="4" max="4" width="13.75" style="14" customWidth="1"/>
    <col min="5" max="5" width="21.375" style="14" customWidth="1"/>
    <col min="6" max="6" width="31.625" style="14" bestFit="1" customWidth="1"/>
    <col min="7" max="7" width="4.625" style="14" customWidth="1"/>
    <col min="8" max="8" width="30.625" style="14" bestFit="1" customWidth="1"/>
    <col min="9" max="9" width="27" style="14" customWidth="1"/>
    <col min="10" max="10" width="30.625" style="14" customWidth="1"/>
    <col min="11" max="11" width="24.5" style="14" customWidth="1"/>
    <col min="12" max="12" width="15" style="14" customWidth="1"/>
    <col min="13" max="16384" width="11" style="14"/>
  </cols>
  <sheetData>
    <row r="1" spans="1:10" ht="26.25" customHeight="1" x14ac:dyDescent="0.25">
      <c r="A1" s="239" t="s">
        <v>38</v>
      </c>
      <c r="B1" s="240"/>
      <c r="C1" s="240"/>
      <c r="D1" s="240"/>
      <c r="E1" s="240"/>
      <c r="F1" s="241"/>
      <c r="H1" s="248" t="s">
        <v>39</v>
      </c>
      <c r="I1" s="249"/>
      <c r="J1" s="250"/>
    </row>
    <row r="2" spans="1:10" ht="26.25" customHeight="1" x14ac:dyDescent="0.25">
      <c r="A2" s="242"/>
      <c r="B2" s="243"/>
      <c r="C2" s="243"/>
      <c r="D2" s="243"/>
      <c r="E2" s="243"/>
      <c r="F2" s="244"/>
      <c r="H2" s="251"/>
      <c r="I2" s="252"/>
      <c r="J2" s="253"/>
    </row>
    <row r="3" spans="1:10" ht="15.95" customHeight="1" x14ac:dyDescent="0.25">
      <c r="A3" s="242"/>
      <c r="B3" s="243"/>
      <c r="C3" s="243"/>
      <c r="D3" s="243"/>
      <c r="E3" s="243"/>
      <c r="F3" s="244"/>
      <c r="H3" s="251"/>
      <c r="I3" s="252"/>
      <c r="J3" s="253"/>
    </row>
    <row r="4" spans="1:10" ht="31.5" customHeight="1" thickBot="1" x14ac:dyDescent="0.3">
      <c r="A4" s="245"/>
      <c r="B4" s="246"/>
      <c r="C4" s="246"/>
      <c r="D4" s="246"/>
      <c r="E4" s="246"/>
      <c r="F4" s="247"/>
      <c r="H4" s="37" t="s">
        <v>40</v>
      </c>
      <c r="I4" s="38">
        <v>0</v>
      </c>
      <c r="J4" s="39" t="s">
        <v>41</v>
      </c>
    </row>
    <row r="5" spans="1:10" x14ac:dyDescent="0.25">
      <c r="A5" s="15"/>
      <c r="B5" s="40"/>
      <c r="C5" s="40"/>
      <c r="D5" s="40"/>
      <c r="E5" s="40"/>
      <c r="F5" s="17"/>
      <c r="H5" s="41" t="s">
        <v>42</v>
      </c>
      <c r="I5" s="42">
        <f>B38</f>
        <v>0</v>
      </c>
      <c r="J5" s="43"/>
    </row>
    <row r="6" spans="1:10" x14ac:dyDescent="0.25">
      <c r="A6" s="44" t="s">
        <v>43</v>
      </c>
      <c r="B6" s="45" t="s">
        <v>44</v>
      </c>
      <c r="C6" s="45" t="s">
        <v>45</v>
      </c>
      <c r="D6" s="45" t="s">
        <v>46</v>
      </c>
      <c r="E6" s="45" t="s">
        <v>47</v>
      </c>
      <c r="F6" s="46" t="s">
        <v>48</v>
      </c>
      <c r="G6" s="47"/>
      <c r="H6" s="41" t="s">
        <v>49</v>
      </c>
      <c r="I6" s="42">
        <f>I4+I5</f>
        <v>0</v>
      </c>
      <c r="J6" s="43"/>
    </row>
    <row r="7" spans="1:10" x14ac:dyDescent="0.25">
      <c r="A7" s="48"/>
      <c r="B7" s="32"/>
      <c r="C7" s="32"/>
      <c r="D7" s="32"/>
      <c r="E7" s="32"/>
      <c r="F7" s="23"/>
      <c r="H7" s="41" t="s">
        <v>50</v>
      </c>
      <c r="I7" s="38">
        <v>0</v>
      </c>
      <c r="J7" s="43"/>
    </row>
    <row r="8" spans="1:10" s="47" customFormat="1" ht="15" customHeight="1" thickBot="1" x14ac:dyDescent="0.3">
      <c r="A8" s="48"/>
      <c r="B8" s="32"/>
      <c r="C8" s="32"/>
      <c r="D8" s="32"/>
      <c r="E8" s="32"/>
      <c r="F8" s="23"/>
      <c r="G8" s="14"/>
      <c r="H8" s="49"/>
      <c r="I8" s="50"/>
      <c r="J8" s="51"/>
    </row>
    <row r="9" spans="1:10" x14ac:dyDescent="0.25">
      <c r="A9" s="52" t="s">
        <v>10</v>
      </c>
      <c r="B9" s="53"/>
      <c r="C9" s="53"/>
      <c r="D9" s="53"/>
      <c r="E9" s="53"/>
      <c r="F9" s="54"/>
      <c r="H9" s="55" t="s">
        <v>51</v>
      </c>
      <c r="I9" s="56">
        <f>I6-I7</f>
        <v>0</v>
      </c>
      <c r="J9" s="57"/>
    </row>
    <row r="10" spans="1:10" x14ac:dyDescent="0.25">
      <c r="A10" s="48"/>
      <c r="B10" s="32"/>
      <c r="C10" s="32"/>
      <c r="D10" s="32"/>
      <c r="E10" s="32"/>
      <c r="F10" s="23"/>
    </row>
    <row r="11" spans="1:10" x14ac:dyDescent="0.25">
      <c r="A11" s="48" t="s">
        <v>12</v>
      </c>
      <c r="B11" s="58"/>
      <c r="C11" s="59"/>
      <c r="D11" s="60"/>
      <c r="E11" s="61" t="e">
        <f>SUM(Table122[[#This Row],[Year to date]]/Table122[[#This Row],[Budget]])</f>
        <v>#DIV/0!</v>
      </c>
      <c r="F11" s="28"/>
    </row>
    <row r="12" spans="1:10" x14ac:dyDescent="0.25">
      <c r="A12" s="48" t="s">
        <v>14</v>
      </c>
      <c r="B12" s="58"/>
      <c r="C12" s="59"/>
      <c r="D12" s="60"/>
      <c r="E12" s="61" t="e">
        <f>SUM(Table122[[#This Row],[Year to date]]/Table122[[#This Row],[Budget]])</f>
        <v>#DIV/0!</v>
      </c>
      <c r="F12" s="28" t="s">
        <v>52</v>
      </c>
    </row>
    <row r="13" spans="1:10" x14ac:dyDescent="0.25">
      <c r="A13" s="48" t="s">
        <v>15</v>
      </c>
      <c r="B13" s="62"/>
      <c r="C13" s="62"/>
      <c r="D13" s="62"/>
      <c r="E13" s="61" t="e">
        <f>SUM(Table122[[#This Row],[Year to date]]/Table122[[#This Row],[Budget]])</f>
        <v>#DIV/0!</v>
      </c>
      <c r="F13" s="28" t="s">
        <v>53</v>
      </c>
    </row>
    <row r="14" spans="1:10" x14ac:dyDescent="0.25">
      <c r="A14" s="48" t="s">
        <v>16</v>
      </c>
      <c r="B14" s="62"/>
      <c r="C14" s="62"/>
      <c r="D14" s="62"/>
      <c r="E14" s="61" t="e">
        <f>SUM(Table122[[#This Row],[Year to date]]/Table122[[#This Row],[Budget]])</f>
        <v>#DIV/0!</v>
      </c>
      <c r="F14" s="28"/>
    </row>
    <row r="15" spans="1:10" x14ac:dyDescent="0.25">
      <c r="A15" s="48" t="s">
        <v>17</v>
      </c>
      <c r="B15" s="62"/>
      <c r="C15" s="62"/>
      <c r="D15" s="62"/>
      <c r="E15" s="61" t="e">
        <f>SUM(Table122[[#This Row],[Year to date]]/Table122[[#This Row],[Budget]])</f>
        <v>#DIV/0!</v>
      </c>
      <c r="F15" s="28" t="s">
        <v>55</v>
      </c>
    </row>
    <row r="16" spans="1:10" x14ac:dyDescent="0.25">
      <c r="A16" s="48" t="s">
        <v>18</v>
      </c>
      <c r="B16" s="62"/>
      <c r="C16" s="62"/>
      <c r="D16" s="62"/>
      <c r="E16" s="61" t="e">
        <f>SUM(Table122[[#This Row],[Year to date]]/Table122[[#This Row],[Budget]])</f>
        <v>#DIV/0!</v>
      </c>
      <c r="F16" s="28" t="s">
        <v>56</v>
      </c>
    </row>
    <row r="17" spans="1:6" x14ac:dyDescent="0.25">
      <c r="A17" s="48" t="s">
        <v>19</v>
      </c>
      <c r="B17" s="62"/>
      <c r="C17" s="62"/>
      <c r="D17" s="62"/>
      <c r="E17" s="61" t="e">
        <f>SUM(Table122[[#This Row],[Year to date]]/Table122[[#This Row],[Budget]])</f>
        <v>#DIV/0!</v>
      </c>
      <c r="F17" s="28"/>
    </row>
    <row r="18" spans="1:6" x14ac:dyDescent="0.25">
      <c r="A18" s="48" t="s">
        <v>20</v>
      </c>
      <c r="B18" s="62"/>
      <c r="C18" s="62"/>
      <c r="D18" s="62"/>
      <c r="E18" s="61" t="e">
        <f>SUM(Table122[[#This Row],[Year to date]]/Table122[[#This Row],[Budget]])</f>
        <v>#DIV/0!</v>
      </c>
      <c r="F18" s="28"/>
    </row>
    <row r="19" spans="1:6" x14ac:dyDescent="0.25">
      <c r="A19" s="48" t="s">
        <v>21</v>
      </c>
      <c r="B19" s="62"/>
      <c r="C19" s="62"/>
      <c r="D19" s="62"/>
      <c r="E19" s="61" t="e">
        <f>SUM(Table122[[#This Row],[Year to date]]/Table122[[#This Row],[Budget]])</f>
        <v>#DIV/0!</v>
      </c>
      <c r="F19" s="28" t="s">
        <v>60</v>
      </c>
    </row>
    <row r="20" spans="1:6" x14ac:dyDescent="0.25">
      <c r="A20" s="48" t="s">
        <v>22</v>
      </c>
      <c r="B20" s="62"/>
      <c r="C20" s="62"/>
      <c r="D20" s="62"/>
      <c r="E20" s="61" t="e">
        <f>SUM(Table122[[#This Row],[Year to date]]/Table122[[#This Row],[Budget]])</f>
        <v>#DIV/0!</v>
      </c>
      <c r="F20" s="28" t="s">
        <v>61</v>
      </c>
    </row>
    <row r="21" spans="1:6" x14ac:dyDescent="0.25">
      <c r="A21" s="48" t="s">
        <v>23</v>
      </c>
      <c r="B21" s="62"/>
      <c r="C21" s="62"/>
      <c r="D21" s="62"/>
      <c r="E21" s="61"/>
      <c r="F21" s="28"/>
    </row>
    <row r="22" spans="1:6" x14ac:dyDescent="0.25">
      <c r="A22" s="63" t="s">
        <v>63</v>
      </c>
      <c r="B22" s="31">
        <f>SUM(B9:B20)</f>
        <v>0</v>
      </c>
      <c r="C22" s="64">
        <f>SUM(C10:C20)</f>
        <v>0</v>
      </c>
      <c r="D22" s="65">
        <f>SUM(D10:D20)</f>
        <v>0</v>
      </c>
      <c r="E22" s="66" t="e">
        <f>SUM(Table122[[#This Row],[Year to date]]/Table122[[#This Row],[Budget]])</f>
        <v>#DIV/0!</v>
      </c>
      <c r="F22" s="23"/>
    </row>
    <row r="23" spans="1:6" x14ac:dyDescent="0.25">
      <c r="A23" s="63"/>
      <c r="B23" s="31"/>
      <c r="C23" s="64"/>
      <c r="D23" s="65"/>
      <c r="E23" s="66"/>
      <c r="F23" s="23"/>
    </row>
    <row r="24" spans="1:6" x14ac:dyDescent="0.25">
      <c r="A24" s="52" t="s">
        <v>24</v>
      </c>
      <c r="B24" s="53"/>
      <c r="C24" s="53"/>
      <c r="D24" s="53"/>
      <c r="E24" s="53"/>
      <c r="F24" s="54"/>
    </row>
    <row r="25" spans="1:6" x14ac:dyDescent="0.25">
      <c r="A25" s="48"/>
      <c r="B25" s="32"/>
      <c r="C25" s="32"/>
      <c r="D25" s="32"/>
      <c r="E25" s="32"/>
      <c r="F25" s="23"/>
    </row>
    <row r="26" spans="1:6" x14ac:dyDescent="0.25">
      <c r="A26" s="48" t="s">
        <v>25</v>
      </c>
      <c r="B26" s="62"/>
      <c r="C26" s="62"/>
      <c r="D26" s="60"/>
      <c r="E26" s="61" t="e">
        <f t="shared" ref="E26:E36" si="0">SUM(C26/D26)</f>
        <v>#DIV/0!</v>
      </c>
      <c r="F26" s="28"/>
    </row>
    <row r="27" spans="1:6" x14ac:dyDescent="0.25">
      <c r="A27" s="48" t="s">
        <v>27</v>
      </c>
      <c r="B27" s="62"/>
      <c r="C27" s="62"/>
      <c r="D27" s="60"/>
      <c r="E27" s="61" t="e">
        <f t="shared" si="0"/>
        <v>#DIV/0!</v>
      </c>
      <c r="F27" s="28" t="s">
        <v>65</v>
      </c>
    </row>
    <row r="28" spans="1:6" x14ac:dyDescent="0.25">
      <c r="A28" s="48" t="s">
        <v>28</v>
      </c>
      <c r="B28" s="58"/>
      <c r="C28" s="62"/>
      <c r="D28" s="62"/>
      <c r="E28" s="61" t="e">
        <f t="shared" si="0"/>
        <v>#DIV/0!</v>
      </c>
      <c r="F28" s="28" t="s">
        <v>66</v>
      </c>
    </row>
    <row r="29" spans="1:6" x14ac:dyDescent="0.25">
      <c r="A29" s="48" t="s">
        <v>29</v>
      </c>
      <c r="B29" s="62"/>
      <c r="C29" s="62"/>
      <c r="D29" s="62"/>
      <c r="E29" s="61" t="e">
        <f t="shared" si="0"/>
        <v>#DIV/0!</v>
      </c>
      <c r="F29" s="28"/>
    </row>
    <row r="30" spans="1:6" x14ac:dyDescent="0.25">
      <c r="A30" s="48" t="s">
        <v>30</v>
      </c>
      <c r="B30" s="58"/>
      <c r="C30" s="62"/>
      <c r="D30" s="60"/>
      <c r="E30" s="61" t="e">
        <f t="shared" si="0"/>
        <v>#DIV/0!</v>
      </c>
      <c r="F30" s="28" t="s">
        <v>67</v>
      </c>
    </row>
    <row r="31" spans="1:6" x14ac:dyDescent="0.25">
      <c r="A31" s="48" t="s">
        <v>31</v>
      </c>
      <c r="B31" s="58"/>
      <c r="C31" s="62"/>
      <c r="D31" s="60"/>
      <c r="E31" s="61" t="e">
        <f t="shared" si="0"/>
        <v>#DIV/0!</v>
      </c>
      <c r="F31" s="28" t="s">
        <v>68</v>
      </c>
    </row>
    <row r="32" spans="1:6" x14ac:dyDescent="0.25">
      <c r="A32" s="48" t="s">
        <v>32</v>
      </c>
      <c r="B32" s="58"/>
      <c r="C32" s="62"/>
      <c r="D32" s="62"/>
      <c r="E32" s="61" t="e">
        <f t="shared" si="0"/>
        <v>#DIV/0!</v>
      </c>
      <c r="F32" s="28" t="s">
        <v>70</v>
      </c>
    </row>
    <row r="33" spans="1:11" x14ac:dyDescent="0.25">
      <c r="A33" s="48" t="s">
        <v>33</v>
      </c>
      <c r="B33" s="62"/>
      <c r="C33" s="62"/>
      <c r="D33" s="60"/>
      <c r="E33" s="61" t="e">
        <f t="shared" si="0"/>
        <v>#DIV/0!</v>
      </c>
      <c r="F33" s="28" t="s">
        <v>71</v>
      </c>
    </row>
    <row r="34" spans="1:11" x14ac:dyDescent="0.25">
      <c r="A34" s="48" t="s">
        <v>34</v>
      </c>
      <c r="B34" s="62"/>
      <c r="C34" s="62"/>
      <c r="D34" s="62"/>
      <c r="E34" s="61" t="e">
        <f t="shared" si="0"/>
        <v>#DIV/0!</v>
      </c>
      <c r="F34" s="28" t="s">
        <v>72</v>
      </c>
    </row>
    <row r="35" spans="1:11" x14ac:dyDescent="0.25">
      <c r="A35" s="48" t="s">
        <v>35</v>
      </c>
      <c r="B35" s="58"/>
      <c r="C35" s="58"/>
      <c r="D35" s="58"/>
      <c r="E35" s="61" t="e">
        <f t="shared" si="0"/>
        <v>#DIV/0!</v>
      </c>
      <c r="F35" s="28"/>
    </row>
    <row r="36" spans="1:11" x14ac:dyDescent="0.25">
      <c r="A36" s="48" t="s">
        <v>23</v>
      </c>
      <c r="B36" s="58"/>
      <c r="C36" s="58"/>
      <c r="D36" s="58"/>
      <c r="E36" s="61" t="e">
        <f t="shared" si="0"/>
        <v>#DIV/0!</v>
      </c>
      <c r="F36" s="28"/>
    </row>
    <row r="37" spans="1:11" x14ac:dyDescent="0.25">
      <c r="A37" s="63" t="s">
        <v>63</v>
      </c>
      <c r="B37" s="31">
        <f>SUM(B26:B35)</f>
        <v>0</v>
      </c>
      <c r="C37" s="64">
        <f>SUM(C26:C35)</f>
        <v>0</v>
      </c>
      <c r="D37" s="65">
        <f>SUM(D26:D35)</f>
        <v>0</v>
      </c>
      <c r="E37" s="66" t="e">
        <f>SUM(Table122[[#This Row],[Year to date]]/Table122[[#This Row],[Budget]])</f>
        <v>#DIV/0!</v>
      </c>
      <c r="F37" s="23"/>
    </row>
    <row r="38" spans="1:11" x14ac:dyDescent="0.25">
      <c r="A38" s="67" t="s">
        <v>74</v>
      </c>
      <c r="B38" s="68">
        <f>SUM(B22-B37)</f>
        <v>0</v>
      </c>
      <c r="C38" s="69">
        <f>SUM(C22-C37)</f>
        <v>0</v>
      </c>
      <c r="D38" s="70">
        <f>SUM(D22-D37)</f>
        <v>0</v>
      </c>
      <c r="E38" s="71"/>
      <c r="F38" s="72"/>
    </row>
    <row r="41" spans="1:11" x14ac:dyDescent="0.25">
      <c r="K41" s="73"/>
    </row>
  </sheetData>
  <mergeCells count="2">
    <mergeCell ref="A1:F4"/>
    <mergeCell ref="H1:J3"/>
  </mergeCells>
  <phoneticPr fontId="2" type="noConversion"/>
  <conditionalFormatting sqref="B38">
    <cfRule type="cellIs" dxfId="57" priority="3" operator="lessThan">
      <formula>-1</formula>
    </cfRule>
    <cfRule type="cellIs" dxfId="56" priority="4" operator="greaterThan">
      <formula>0</formula>
    </cfRule>
  </conditionalFormatting>
  <conditionalFormatting sqref="C38">
    <cfRule type="cellIs" dxfId="55" priority="1" operator="lessThan">
      <formula>-1</formula>
    </cfRule>
    <cfRule type="cellIs" dxfId="54" priority="2" operator="greaterThan">
      <formula>0</formula>
    </cfRule>
  </conditionalFormatting>
  <pageMargins left="0.7" right="0.7" top="0.75" bottom="0.75" header="0.3" footer="0.3"/>
  <pageSetup paperSize="9" orientation="portrait" r:id="rId1"/>
  <headerFooter>
    <oddHeader>&amp;C&amp;"Calibri"&amp;12&amp;KEEDC00RMIT Classification: Trusted&amp;1#_x000D_&amp;"Calibri"&amp;11&amp;K000000</oddHeader>
  </headerFooter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59F940-AB05-414A-9260-F6AB1EDC0AF9}">
  <dimension ref="A1:K41"/>
  <sheetViews>
    <sheetView workbookViewId="0">
      <selection sqref="A1:XFD1048576"/>
    </sheetView>
  </sheetViews>
  <sheetFormatPr defaultColWidth="11" defaultRowHeight="15.75" x14ac:dyDescent="0.25"/>
  <cols>
    <col min="1" max="1" width="25.875" style="14" customWidth="1"/>
    <col min="2" max="2" width="16.125" style="14" customWidth="1"/>
    <col min="3" max="3" width="17.125" style="14" customWidth="1"/>
    <col min="4" max="4" width="13.75" style="14" customWidth="1"/>
    <col min="5" max="5" width="21.375" style="14" customWidth="1"/>
    <col min="6" max="6" width="31.625" style="14" bestFit="1" customWidth="1"/>
    <col min="7" max="7" width="4.625" style="14" customWidth="1"/>
    <col min="8" max="8" width="30.625" style="14" bestFit="1" customWidth="1"/>
    <col min="9" max="9" width="27" style="14" customWidth="1"/>
    <col min="10" max="10" width="30.625" style="14" customWidth="1"/>
    <col min="11" max="11" width="24.5" style="14" customWidth="1"/>
    <col min="12" max="12" width="15" style="14" customWidth="1"/>
    <col min="13" max="16384" width="11" style="14"/>
  </cols>
  <sheetData>
    <row r="1" spans="1:10" ht="26.25" customHeight="1" x14ac:dyDescent="0.25">
      <c r="A1" s="239" t="s">
        <v>38</v>
      </c>
      <c r="B1" s="240"/>
      <c r="C1" s="240"/>
      <c r="D1" s="240"/>
      <c r="E1" s="240"/>
      <c r="F1" s="241"/>
      <c r="H1" s="248" t="s">
        <v>39</v>
      </c>
      <c r="I1" s="249"/>
      <c r="J1" s="250"/>
    </row>
    <row r="2" spans="1:10" ht="26.25" customHeight="1" x14ac:dyDescent="0.25">
      <c r="A2" s="242"/>
      <c r="B2" s="243"/>
      <c r="C2" s="243"/>
      <c r="D2" s="243"/>
      <c r="E2" s="243"/>
      <c r="F2" s="244"/>
      <c r="H2" s="251"/>
      <c r="I2" s="252"/>
      <c r="J2" s="253"/>
    </row>
    <row r="3" spans="1:10" ht="15.95" customHeight="1" x14ac:dyDescent="0.25">
      <c r="A3" s="242"/>
      <c r="B3" s="243"/>
      <c r="C3" s="243"/>
      <c r="D3" s="243"/>
      <c r="E3" s="243"/>
      <c r="F3" s="244"/>
      <c r="H3" s="251"/>
      <c r="I3" s="252"/>
      <c r="J3" s="253"/>
    </row>
    <row r="4" spans="1:10" ht="34.5" customHeight="1" thickBot="1" x14ac:dyDescent="0.3">
      <c r="A4" s="245"/>
      <c r="B4" s="246"/>
      <c r="C4" s="246"/>
      <c r="D4" s="246"/>
      <c r="E4" s="246"/>
      <c r="F4" s="247"/>
      <c r="H4" s="37" t="s">
        <v>40</v>
      </c>
      <c r="I4" s="38">
        <v>0</v>
      </c>
      <c r="J4" s="39" t="s">
        <v>41</v>
      </c>
    </row>
    <row r="5" spans="1:10" x14ac:dyDescent="0.25">
      <c r="A5" s="15"/>
      <c r="B5" s="40"/>
      <c r="C5" s="40"/>
      <c r="D5" s="40"/>
      <c r="E5" s="40"/>
      <c r="F5" s="17"/>
      <c r="H5" s="41" t="s">
        <v>42</v>
      </c>
      <c r="I5" s="42">
        <f>B38</f>
        <v>0</v>
      </c>
      <c r="J5" s="43"/>
    </row>
    <row r="6" spans="1:10" x14ac:dyDescent="0.25">
      <c r="A6" s="44" t="s">
        <v>43</v>
      </c>
      <c r="B6" s="45" t="s">
        <v>44</v>
      </c>
      <c r="C6" s="45" t="s">
        <v>45</v>
      </c>
      <c r="D6" s="45" t="s">
        <v>46</v>
      </c>
      <c r="E6" s="45" t="s">
        <v>47</v>
      </c>
      <c r="F6" s="46" t="s">
        <v>48</v>
      </c>
      <c r="G6" s="47"/>
      <c r="H6" s="41" t="s">
        <v>49</v>
      </c>
      <c r="I6" s="42">
        <f>I4+I5</f>
        <v>0</v>
      </c>
      <c r="J6" s="43"/>
    </row>
    <row r="7" spans="1:10" x14ac:dyDescent="0.25">
      <c r="A7" s="48"/>
      <c r="B7" s="32"/>
      <c r="C7" s="32"/>
      <c r="D7" s="32"/>
      <c r="E7" s="32"/>
      <c r="F7" s="23"/>
      <c r="H7" s="41" t="s">
        <v>50</v>
      </c>
      <c r="I7" s="38">
        <v>0</v>
      </c>
      <c r="J7" s="43"/>
    </row>
    <row r="8" spans="1:10" s="47" customFormat="1" ht="15" customHeight="1" thickBot="1" x14ac:dyDescent="0.3">
      <c r="A8" s="48"/>
      <c r="B8" s="32"/>
      <c r="C8" s="32"/>
      <c r="D8" s="32"/>
      <c r="E8" s="32"/>
      <c r="F8" s="23"/>
      <c r="G8" s="14"/>
      <c r="H8" s="49"/>
      <c r="I8" s="50"/>
      <c r="J8" s="51"/>
    </row>
    <row r="9" spans="1:10" x14ac:dyDescent="0.25">
      <c r="A9" s="52" t="s">
        <v>10</v>
      </c>
      <c r="B9" s="53"/>
      <c r="C9" s="53"/>
      <c r="D9" s="53"/>
      <c r="E9" s="53"/>
      <c r="F9" s="54"/>
      <c r="H9" s="55" t="s">
        <v>51</v>
      </c>
      <c r="I9" s="56">
        <f>I6-I7</f>
        <v>0</v>
      </c>
      <c r="J9" s="57"/>
    </row>
    <row r="10" spans="1:10" x14ac:dyDescent="0.25">
      <c r="A10" s="48"/>
      <c r="B10" s="32"/>
      <c r="C10" s="32"/>
      <c r="D10" s="32"/>
      <c r="E10" s="32"/>
      <c r="F10" s="23"/>
    </row>
    <row r="11" spans="1:10" x14ac:dyDescent="0.25">
      <c r="A11" s="48" t="s">
        <v>12</v>
      </c>
      <c r="B11" s="58"/>
      <c r="C11" s="59"/>
      <c r="D11" s="60"/>
      <c r="E11" s="61" t="e">
        <f>SUM(Table123[[#This Row],[Year to date]]/Table123[[#This Row],[Budget]])</f>
        <v>#DIV/0!</v>
      </c>
      <c r="F11" s="28"/>
    </row>
    <row r="12" spans="1:10" x14ac:dyDescent="0.25">
      <c r="A12" s="48" t="s">
        <v>14</v>
      </c>
      <c r="B12" s="58"/>
      <c r="C12" s="59"/>
      <c r="D12" s="60"/>
      <c r="E12" s="61" t="e">
        <f>SUM(Table123[[#This Row],[Year to date]]/Table123[[#This Row],[Budget]])</f>
        <v>#DIV/0!</v>
      </c>
      <c r="F12" s="28" t="s">
        <v>52</v>
      </c>
    </row>
    <row r="13" spans="1:10" x14ac:dyDescent="0.25">
      <c r="A13" s="48" t="s">
        <v>15</v>
      </c>
      <c r="B13" s="62"/>
      <c r="C13" s="62"/>
      <c r="D13" s="62"/>
      <c r="E13" s="61" t="e">
        <f>SUM(Table123[[#This Row],[Year to date]]/Table123[[#This Row],[Budget]])</f>
        <v>#DIV/0!</v>
      </c>
      <c r="F13" s="28" t="s">
        <v>53</v>
      </c>
    </row>
    <row r="14" spans="1:10" x14ac:dyDescent="0.25">
      <c r="A14" s="48" t="s">
        <v>16</v>
      </c>
      <c r="B14" s="62"/>
      <c r="C14" s="62"/>
      <c r="D14" s="62"/>
      <c r="E14" s="61" t="e">
        <f>SUM(Table123[[#This Row],[Year to date]]/Table123[[#This Row],[Budget]])</f>
        <v>#DIV/0!</v>
      </c>
      <c r="F14" s="28"/>
    </row>
    <row r="15" spans="1:10" x14ac:dyDescent="0.25">
      <c r="A15" s="48" t="s">
        <v>17</v>
      </c>
      <c r="B15" s="62"/>
      <c r="C15" s="62"/>
      <c r="D15" s="62"/>
      <c r="E15" s="61" t="e">
        <f>SUM(Table123[[#This Row],[Year to date]]/Table123[[#This Row],[Budget]])</f>
        <v>#DIV/0!</v>
      </c>
      <c r="F15" s="28" t="s">
        <v>55</v>
      </c>
    </row>
    <row r="16" spans="1:10" x14ac:dyDescent="0.25">
      <c r="A16" s="48" t="s">
        <v>18</v>
      </c>
      <c r="B16" s="62"/>
      <c r="C16" s="62"/>
      <c r="D16" s="62"/>
      <c r="E16" s="61" t="e">
        <f>SUM(Table123[[#This Row],[Year to date]]/Table123[[#This Row],[Budget]])</f>
        <v>#DIV/0!</v>
      </c>
      <c r="F16" s="28" t="s">
        <v>56</v>
      </c>
    </row>
    <row r="17" spans="1:6" x14ac:dyDescent="0.25">
      <c r="A17" s="48" t="s">
        <v>19</v>
      </c>
      <c r="B17" s="62"/>
      <c r="C17" s="62"/>
      <c r="D17" s="62"/>
      <c r="E17" s="61" t="e">
        <f>SUM(Table123[[#This Row],[Year to date]]/Table123[[#This Row],[Budget]])</f>
        <v>#DIV/0!</v>
      </c>
      <c r="F17" s="28"/>
    </row>
    <row r="18" spans="1:6" x14ac:dyDescent="0.25">
      <c r="A18" s="48" t="s">
        <v>20</v>
      </c>
      <c r="B18" s="62"/>
      <c r="C18" s="62"/>
      <c r="D18" s="62"/>
      <c r="E18" s="61" t="e">
        <f>SUM(Table123[[#This Row],[Year to date]]/Table123[[#This Row],[Budget]])</f>
        <v>#DIV/0!</v>
      </c>
      <c r="F18" s="28"/>
    </row>
    <row r="19" spans="1:6" x14ac:dyDescent="0.25">
      <c r="A19" s="48" t="s">
        <v>21</v>
      </c>
      <c r="B19" s="62"/>
      <c r="C19" s="62"/>
      <c r="D19" s="62"/>
      <c r="E19" s="61" t="e">
        <f>SUM(Table123[[#This Row],[Year to date]]/Table123[[#This Row],[Budget]])</f>
        <v>#DIV/0!</v>
      </c>
      <c r="F19" s="28" t="s">
        <v>60</v>
      </c>
    </row>
    <row r="20" spans="1:6" x14ac:dyDescent="0.25">
      <c r="A20" s="48" t="s">
        <v>22</v>
      </c>
      <c r="B20" s="62"/>
      <c r="C20" s="62"/>
      <c r="D20" s="62"/>
      <c r="E20" s="61" t="e">
        <f>SUM(Table123[[#This Row],[Year to date]]/Table123[[#This Row],[Budget]])</f>
        <v>#DIV/0!</v>
      </c>
      <c r="F20" s="28" t="s">
        <v>61</v>
      </c>
    </row>
    <row r="21" spans="1:6" x14ac:dyDescent="0.25">
      <c r="A21" s="48" t="s">
        <v>23</v>
      </c>
      <c r="B21" s="62"/>
      <c r="C21" s="62"/>
      <c r="D21" s="62"/>
      <c r="E21" s="61"/>
      <c r="F21" s="28"/>
    </row>
    <row r="22" spans="1:6" x14ac:dyDescent="0.25">
      <c r="A22" s="63" t="s">
        <v>63</v>
      </c>
      <c r="B22" s="31">
        <f>SUM(B9:B20)</f>
        <v>0</v>
      </c>
      <c r="C22" s="64">
        <f>SUM(C10:C20)</f>
        <v>0</v>
      </c>
      <c r="D22" s="65">
        <f>SUM(D10:D20)</f>
        <v>0</v>
      </c>
      <c r="E22" s="66" t="e">
        <f>SUM(Table123[[#This Row],[Year to date]]/Table123[[#This Row],[Budget]])</f>
        <v>#DIV/0!</v>
      </c>
      <c r="F22" s="23"/>
    </row>
    <row r="23" spans="1:6" x14ac:dyDescent="0.25">
      <c r="A23" s="63"/>
      <c r="B23" s="31"/>
      <c r="C23" s="64"/>
      <c r="D23" s="65"/>
      <c r="E23" s="66"/>
      <c r="F23" s="23"/>
    </row>
    <row r="24" spans="1:6" x14ac:dyDescent="0.25">
      <c r="A24" s="52" t="s">
        <v>24</v>
      </c>
      <c r="B24" s="53"/>
      <c r="C24" s="53"/>
      <c r="D24" s="53"/>
      <c r="E24" s="53"/>
      <c r="F24" s="54"/>
    </row>
    <row r="25" spans="1:6" x14ac:dyDescent="0.25">
      <c r="A25" s="48"/>
      <c r="B25" s="32"/>
      <c r="C25" s="32"/>
      <c r="D25" s="32"/>
      <c r="E25" s="32"/>
      <c r="F25" s="23"/>
    </row>
    <row r="26" spans="1:6" x14ac:dyDescent="0.25">
      <c r="A26" s="48" t="s">
        <v>25</v>
      </c>
      <c r="B26" s="62"/>
      <c r="C26" s="62"/>
      <c r="D26" s="60"/>
      <c r="E26" s="61" t="e">
        <f t="shared" ref="E26:E36" si="0">SUM(C26/D26)</f>
        <v>#DIV/0!</v>
      </c>
      <c r="F26" s="28"/>
    </row>
    <row r="27" spans="1:6" x14ac:dyDescent="0.25">
      <c r="A27" s="48" t="s">
        <v>27</v>
      </c>
      <c r="B27" s="62"/>
      <c r="C27" s="62"/>
      <c r="D27" s="60"/>
      <c r="E27" s="61" t="e">
        <f t="shared" si="0"/>
        <v>#DIV/0!</v>
      </c>
      <c r="F27" s="28" t="s">
        <v>65</v>
      </c>
    </row>
    <row r="28" spans="1:6" x14ac:dyDescent="0.25">
      <c r="A28" s="48" t="s">
        <v>28</v>
      </c>
      <c r="B28" s="58"/>
      <c r="C28" s="62"/>
      <c r="D28" s="62"/>
      <c r="E28" s="61" t="e">
        <f t="shared" si="0"/>
        <v>#DIV/0!</v>
      </c>
      <c r="F28" s="28" t="s">
        <v>66</v>
      </c>
    </row>
    <row r="29" spans="1:6" x14ac:dyDescent="0.25">
      <c r="A29" s="48" t="s">
        <v>29</v>
      </c>
      <c r="B29" s="62"/>
      <c r="C29" s="62"/>
      <c r="D29" s="62"/>
      <c r="E29" s="61" t="e">
        <f t="shared" si="0"/>
        <v>#DIV/0!</v>
      </c>
      <c r="F29" s="28"/>
    </row>
    <row r="30" spans="1:6" x14ac:dyDescent="0.25">
      <c r="A30" s="48" t="s">
        <v>30</v>
      </c>
      <c r="B30" s="58"/>
      <c r="C30" s="62"/>
      <c r="D30" s="60"/>
      <c r="E30" s="61" t="e">
        <f t="shared" si="0"/>
        <v>#DIV/0!</v>
      </c>
      <c r="F30" s="28" t="s">
        <v>67</v>
      </c>
    </row>
    <row r="31" spans="1:6" x14ac:dyDescent="0.25">
      <c r="A31" s="48" t="s">
        <v>31</v>
      </c>
      <c r="B31" s="58"/>
      <c r="C31" s="62"/>
      <c r="D31" s="60"/>
      <c r="E31" s="61" t="e">
        <f t="shared" si="0"/>
        <v>#DIV/0!</v>
      </c>
      <c r="F31" s="28" t="s">
        <v>68</v>
      </c>
    </row>
    <row r="32" spans="1:6" x14ac:dyDescent="0.25">
      <c r="A32" s="48" t="s">
        <v>32</v>
      </c>
      <c r="B32" s="58"/>
      <c r="C32" s="62"/>
      <c r="D32" s="62"/>
      <c r="E32" s="61" t="e">
        <f t="shared" si="0"/>
        <v>#DIV/0!</v>
      </c>
      <c r="F32" s="28" t="s">
        <v>70</v>
      </c>
    </row>
    <row r="33" spans="1:11" x14ac:dyDescent="0.25">
      <c r="A33" s="48" t="s">
        <v>33</v>
      </c>
      <c r="B33" s="62"/>
      <c r="C33" s="62"/>
      <c r="D33" s="60"/>
      <c r="E33" s="61" t="e">
        <f t="shared" si="0"/>
        <v>#DIV/0!</v>
      </c>
      <c r="F33" s="28" t="s">
        <v>71</v>
      </c>
    </row>
    <row r="34" spans="1:11" x14ac:dyDescent="0.25">
      <c r="A34" s="48" t="s">
        <v>34</v>
      </c>
      <c r="B34" s="62"/>
      <c r="C34" s="62"/>
      <c r="D34" s="62"/>
      <c r="E34" s="61" t="e">
        <f t="shared" si="0"/>
        <v>#DIV/0!</v>
      </c>
      <c r="F34" s="28" t="s">
        <v>72</v>
      </c>
    </row>
    <row r="35" spans="1:11" x14ac:dyDescent="0.25">
      <c r="A35" s="48" t="s">
        <v>35</v>
      </c>
      <c r="B35" s="58"/>
      <c r="C35" s="58"/>
      <c r="D35" s="58"/>
      <c r="E35" s="61" t="e">
        <f t="shared" si="0"/>
        <v>#DIV/0!</v>
      </c>
      <c r="F35" s="28"/>
    </row>
    <row r="36" spans="1:11" x14ac:dyDescent="0.25">
      <c r="A36" s="48" t="s">
        <v>23</v>
      </c>
      <c r="B36" s="58"/>
      <c r="C36" s="58"/>
      <c r="D36" s="58"/>
      <c r="E36" s="61" t="e">
        <f t="shared" si="0"/>
        <v>#DIV/0!</v>
      </c>
      <c r="F36" s="28"/>
    </row>
    <row r="37" spans="1:11" x14ac:dyDescent="0.25">
      <c r="A37" s="63" t="s">
        <v>63</v>
      </c>
      <c r="B37" s="31">
        <f>SUM(B26:B35)</f>
        <v>0</v>
      </c>
      <c r="C37" s="64">
        <f>SUM(C26:C35)</f>
        <v>0</v>
      </c>
      <c r="D37" s="65">
        <f>SUM(D26:D35)</f>
        <v>0</v>
      </c>
      <c r="E37" s="66" t="e">
        <f>SUM(Table123[[#This Row],[Year to date]]/Table123[[#This Row],[Budget]])</f>
        <v>#DIV/0!</v>
      </c>
      <c r="F37" s="23"/>
    </row>
    <row r="38" spans="1:11" x14ac:dyDescent="0.25">
      <c r="A38" s="67" t="s">
        <v>74</v>
      </c>
      <c r="B38" s="68">
        <f>SUM(B22-B37)</f>
        <v>0</v>
      </c>
      <c r="C38" s="69">
        <f>SUM(C22-C37)</f>
        <v>0</v>
      </c>
      <c r="D38" s="70">
        <f>SUM(D22-D37)</f>
        <v>0</v>
      </c>
      <c r="E38" s="71"/>
      <c r="F38" s="72"/>
    </row>
    <row r="41" spans="1:11" x14ac:dyDescent="0.25">
      <c r="K41" s="73"/>
    </row>
  </sheetData>
  <mergeCells count="2">
    <mergeCell ref="A1:F4"/>
    <mergeCell ref="H1:J3"/>
  </mergeCells>
  <phoneticPr fontId="2" type="noConversion"/>
  <conditionalFormatting sqref="B38">
    <cfRule type="cellIs" dxfId="45" priority="3" operator="lessThan">
      <formula>-1</formula>
    </cfRule>
    <cfRule type="cellIs" dxfId="44" priority="4" operator="greaterThan">
      <formula>0</formula>
    </cfRule>
  </conditionalFormatting>
  <conditionalFormatting sqref="C38">
    <cfRule type="cellIs" dxfId="43" priority="1" operator="lessThan">
      <formula>-1</formula>
    </cfRule>
    <cfRule type="cellIs" dxfId="42" priority="2" operator="greaterThan">
      <formula>0</formula>
    </cfRule>
  </conditionalFormatting>
  <pageMargins left="0.7" right="0.7" top="0.75" bottom="0.75" header="0.3" footer="0.3"/>
  <pageSetup paperSize="9" orientation="portrait" r:id="rId1"/>
  <headerFooter>
    <oddHeader>&amp;C&amp;"Calibri"&amp;12&amp;KEEDC00RMIT Classification: Trusted&amp;1#_x000D_&amp;"Calibri"&amp;11&amp;K000000</oddHeader>
  </headerFooter>
  <tableParts count="1">
    <tablePart r:id="rId2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132149-AA83-45F7-99ED-FF00AB8FB7EA}">
  <dimension ref="A1:K41"/>
  <sheetViews>
    <sheetView workbookViewId="0">
      <selection sqref="A1:XFD1048576"/>
    </sheetView>
  </sheetViews>
  <sheetFormatPr defaultColWidth="11" defaultRowHeight="15.75" x14ac:dyDescent="0.25"/>
  <cols>
    <col min="1" max="1" width="25.875" style="14" customWidth="1"/>
    <col min="2" max="2" width="16.125" style="14" customWidth="1"/>
    <col min="3" max="3" width="17.125" style="14" customWidth="1"/>
    <col min="4" max="4" width="13.75" style="14" customWidth="1"/>
    <col min="5" max="5" width="21.375" style="14" customWidth="1"/>
    <col min="6" max="6" width="31.625" style="14" bestFit="1" customWidth="1"/>
    <col min="7" max="7" width="4.625" style="14" customWidth="1"/>
    <col min="8" max="8" width="30.625" style="14" bestFit="1" customWidth="1"/>
    <col min="9" max="9" width="27" style="14" customWidth="1"/>
    <col min="10" max="10" width="30.625" style="14" customWidth="1"/>
    <col min="11" max="11" width="24.5" style="14" customWidth="1"/>
    <col min="12" max="12" width="15" style="14" customWidth="1"/>
    <col min="13" max="16384" width="11" style="14"/>
  </cols>
  <sheetData>
    <row r="1" spans="1:10" ht="26.25" customHeight="1" x14ac:dyDescent="0.25">
      <c r="A1" s="239" t="s">
        <v>38</v>
      </c>
      <c r="B1" s="240"/>
      <c r="C1" s="240"/>
      <c r="D1" s="240"/>
      <c r="E1" s="240"/>
      <c r="F1" s="241"/>
      <c r="H1" s="248" t="s">
        <v>39</v>
      </c>
      <c r="I1" s="249"/>
      <c r="J1" s="250"/>
    </row>
    <row r="2" spans="1:10" ht="26.25" customHeight="1" x14ac:dyDescent="0.25">
      <c r="A2" s="242"/>
      <c r="B2" s="243"/>
      <c r="C2" s="243"/>
      <c r="D2" s="243"/>
      <c r="E2" s="243"/>
      <c r="F2" s="244"/>
      <c r="H2" s="251"/>
      <c r="I2" s="252"/>
      <c r="J2" s="253"/>
    </row>
    <row r="3" spans="1:10" ht="15.95" customHeight="1" x14ac:dyDescent="0.25">
      <c r="A3" s="242"/>
      <c r="B3" s="243"/>
      <c r="C3" s="243"/>
      <c r="D3" s="243"/>
      <c r="E3" s="243"/>
      <c r="F3" s="244"/>
      <c r="H3" s="251"/>
      <c r="I3" s="252"/>
      <c r="J3" s="253"/>
    </row>
    <row r="4" spans="1:10" ht="30" customHeight="1" thickBot="1" x14ac:dyDescent="0.3">
      <c r="A4" s="245"/>
      <c r="B4" s="246"/>
      <c r="C4" s="246"/>
      <c r="D4" s="246"/>
      <c r="E4" s="246"/>
      <c r="F4" s="247"/>
      <c r="H4" s="37" t="s">
        <v>40</v>
      </c>
      <c r="I4" s="38">
        <v>0</v>
      </c>
      <c r="J4" s="39" t="s">
        <v>41</v>
      </c>
    </row>
    <row r="5" spans="1:10" x14ac:dyDescent="0.25">
      <c r="A5" s="15"/>
      <c r="B5" s="40"/>
      <c r="C5" s="40"/>
      <c r="D5" s="40"/>
      <c r="E5" s="40"/>
      <c r="F5" s="17"/>
      <c r="H5" s="41" t="s">
        <v>42</v>
      </c>
      <c r="I5" s="42">
        <f>B38</f>
        <v>0</v>
      </c>
      <c r="J5" s="43"/>
    </row>
    <row r="6" spans="1:10" x14ac:dyDescent="0.25">
      <c r="A6" s="44" t="s">
        <v>43</v>
      </c>
      <c r="B6" s="45" t="s">
        <v>44</v>
      </c>
      <c r="C6" s="45" t="s">
        <v>45</v>
      </c>
      <c r="D6" s="45" t="s">
        <v>46</v>
      </c>
      <c r="E6" s="45" t="s">
        <v>47</v>
      </c>
      <c r="F6" s="46" t="s">
        <v>48</v>
      </c>
      <c r="G6" s="47"/>
      <c r="H6" s="41" t="s">
        <v>49</v>
      </c>
      <c r="I6" s="42">
        <f>I4+I5</f>
        <v>0</v>
      </c>
      <c r="J6" s="43"/>
    </row>
    <row r="7" spans="1:10" x14ac:dyDescent="0.25">
      <c r="A7" s="48"/>
      <c r="B7" s="32"/>
      <c r="C7" s="32"/>
      <c r="D7" s="32"/>
      <c r="E7" s="32"/>
      <c r="F7" s="23"/>
      <c r="H7" s="41" t="s">
        <v>50</v>
      </c>
      <c r="I7" s="38">
        <v>0</v>
      </c>
      <c r="J7" s="43"/>
    </row>
    <row r="8" spans="1:10" s="47" customFormat="1" ht="15" customHeight="1" thickBot="1" x14ac:dyDescent="0.3">
      <c r="A8" s="48"/>
      <c r="B8" s="32"/>
      <c r="C8" s="32"/>
      <c r="D8" s="32"/>
      <c r="E8" s="32"/>
      <c r="F8" s="23"/>
      <c r="G8" s="14"/>
      <c r="H8" s="49"/>
      <c r="I8" s="50"/>
      <c r="J8" s="51"/>
    </row>
    <row r="9" spans="1:10" x14ac:dyDescent="0.25">
      <c r="A9" s="52" t="s">
        <v>10</v>
      </c>
      <c r="B9" s="53"/>
      <c r="C9" s="53"/>
      <c r="D9" s="53"/>
      <c r="E9" s="53"/>
      <c r="F9" s="54"/>
      <c r="H9" s="55" t="s">
        <v>51</v>
      </c>
      <c r="I9" s="56">
        <f>I6-I7</f>
        <v>0</v>
      </c>
      <c r="J9" s="57"/>
    </row>
    <row r="10" spans="1:10" x14ac:dyDescent="0.25">
      <c r="A10" s="48"/>
      <c r="B10" s="32"/>
      <c r="C10" s="32"/>
      <c r="D10" s="32"/>
      <c r="E10" s="32"/>
      <c r="F10" s="23"/>
    </row>
    <row r="11" spans="1:10" x14ac:dyDescent="0.25">
      <c r="A11" s="48" t="s">
        <v>12</v>
      </c>
      <c r="B11" s="58"/>
      <c r="C11" s="59"/>
      <c r="D11" s="60"/>
      <c r="E11" s="61" t="e">
        <f>SUM(Table124[[#This Row],[Year to date]]/Table124[[#This Row],[Budget]])</f>
        <v>#DIV/0!</v>
      </c>
      <c r="F11" s="28"/>
    </row>
    <row r="12" spans="1:10" x14ac:dyDescent="0.25">
      <c r="A12" s="48" t="s">
        <v>14</v>
      </c>
      <c r="B12" s="58"/>
      <c r="C12" s="59"/>
      <c r="D12" s="60"/>
      <c r="E12" s="61" t="e">
        <f>SUM(Table124[[#This Row],[Year to date]]/Table124[[#This Row],[Budget]])</f>
        <v>#DIV/0!</v>
      </c>
      <c r="F12" s="28" t="s">
        <v>52</v>
      </c>
    </row>
    <row r="13" spans="1:10" x14ac:dyDescent="0.25">
      <c r="A13" s="48" t="s">
        <v>15</v>
      </c>
      <c r="B13" s="62"/>
      <c r="C13" s="62"/>
      <c r="D13" s="62"/>
      <c r="E13" s="61" t="e">
        <f>SUM(Table124[[#This Row],[Year to date]]/Table124[[#This Row],[Budget]])</f>
        <v>#DIV/0!</v>
      </c>
      <c r="F13" s="28" t="s">
        <v>53</v>
      </c>
    </row>
    <row r="14" spans="1:10" x14ac:dyDescent="0.25">
      <c r="A14" s="48" t="s">
        <v>16</v>
      </c>
      <c r="B14" s="62"/>
      <c r="C14" s="62"/>
      <c r="D14" s="62"/>
      <c r="E14" s="61" t="e">
        <f>SUM(Table124[[#This Row],[Year to date]]/Table124[[#This Row],[Budget]])</f>
        <v>#DIV/0!</v>
      </c>
      <c r="F14" s="28"/>
    </row>
    <row r="15" spans="1:10" x14ac:dyDescent="0.25">
      <c r="A15" s="48" t="s">
        <v>17</v>
      </c>
      <c r="B15" s="62"/>
      <c r="C15" s="62"/>
      <c r="D15" s="62"/>
      <c r="E15" s="61" t="e">
        <f>SUM(Table124[[#This Row],[Year to date]]/Table124[[#This Row],[Budget]])</f>
        <v>#DIV/0!</v>
      </c>
      <c r="F15" s="28" t="s">
        <v>55</v>
      </c>
    </row>
    <row r="16" spans="1:10" x14ac:dyDescent="0.25">
      <c r="A16" s="48" t="s">
        <v>18</v>
      </c>
      <c r="B16" s="62"/>
      <c r="C16" s="62"/>
      <c r="D16" s="62"/>
      <c r="E16" s="61" t="e">
        <f>SUM(Table124[[#This Row],[Year to date]]/Table124[[#This Row],[Budget]])</f>
        <v>#DIV/0!</v>
      </c>
      <c r="F16" s="28" t="s">
        <v>56</v>
      </c>
    </row>
    <row r="17" spans="1:6" x14ac:dyDescent="0.25">
      <c r="A17" s="48" t="s">
        <v>19</v>
      </c>
      <c r="B17" s="62"/>
      <c r="C17" s="62"/>
      <c r="D17" s="62"/>
      <c r="E17" s="61" t="e">
        <f>SUM(Table124[[#This Row],[Year to date]]/Table124[[#This Row],[Budget]])</f>
        <v>#DIV/0!</v>
      </c>
      <c r="F17" s="28"/>
    </row>
    <row r="18" spans="1:6" x14ac:dyDescent="0.25">
      <c r="A18" s="48" t="s">
        <v>20</v>
      </c>
      <c r="B18" s="62"/>
      <c r="C18" s="62"/>
      <c r="D18" s="62"/>
      <c r="E18" s="61" t="e">
        <f>SUM(Table124[[#This Row],[Year to date]]/Table124[[#This Row],[Budget]])</f>
        <v>#DIV/0!</v>
      </c>
      <c r="F18" s="28"/>
    </row>
    <row r="19" spans="1:6" x14ac:dyDescent="0.25">
      <c r="A19" s="48" t="s">
        <v>21</v>
      </c>
      <c r="B19" s="62"/>
      <c r="C19" s="62"/>
      <c r="D19" s="62"/>
      <c r="E19" s="61" t="e">
        <f>SUM(Table124[[#This Row],[Year to date]]/Table124[[#This Row],[Budget]])</f>
        <v>#DIV/0!</v>
      </c>
      <c r="F19" s="28" t="s">
        <v>60</v>
      </c>
    </row>
    <row r="20" spans="1:6" x14ac:dyDescent="0.25">
      <c r="A20" s="48" t="s">
        <v>22</v>
      </c>
      <c r="B20" s="62"/>
      <c r="C20" s="62"/>
      <c r="D20" s="62"/>
      <c r="E20" s="61" t="e">
        <f>SUM(Table124[[#This Row],[Year to date]]/Table124[[#This Row],[Budget]])</f>
        <v>#DIV/0!</v>
      </c>
      <c r="F20" s="28" t="s">
        <v>61</v>
      </c>
    </row>
    <row r="21" spans="1:6" x14ac:dyDescent="0.25">
      <c r="A21" s="48" t="s">
        <v>23</v>
      </c>
      <c r="B21" s="62"/>
      <c r="C21" s="62"/>
      <c r="D21" s="62"/>
      <c r="E21" s="61"/>
      <c r="F21" s="28"/>
    </row>
    <row r="22" spans="1:6" x14ac:dyDescent="0.25">
      <c r="A22" s="63" t="s">
        <v>63</v>
      </c>
      <c r="B22" s="31">
        <f>SUM(B9:B20)</f>
        <v>0</v>
      </c>
      <c r="C22" s="64">
        <f>SUM(C10:C20)</f>
        <v>0</v>
      </c>
      <c r="D22" s="65">
        <f>SUM(D10:D20)</f>
        <v>0</v>
      </c>
      <c r="E22" s="66" t="e">
        <f>SUM(Table124[[#This Row],[Year to date]]/Table124[[#This Row],[Budget]])</f>
        <v>#DIV/0!</v>
      </c>
      <c r="F22" s="23"/>
    </row>
    <row r="23" spans="1:6" x14ac:dyDescent="0.25">
      <c r="A23" s="63"/>
      <c r="B23" s="31"/>
      <c r="C23" s="64"/>
      <c r="D23" s="65"/>
      <c r="E23" s="66"/>
      <c r="F23" s="23"/>
    </row>
    <row r="24" spans="1:6" x14ac:dyDescent="0.25">
      <c r="A24" s="52" t="s">
        <v>24</v>
      </c>
      <c r="B24" s="53"/>
      <c r="C24" s="53"/>
      <c r="D24" s="53"/>
      <c r="E24" s="53"/>
      <c r="F24" s="54"/>
    </row>
    <row r="25" spans="1:6" x14ac:dyDescent="0.25">
      <c r="A25" s="48"/>
      <c r="B25" s="32"/>
      <c r="C25" s="32"/>
      <c r="D25" s="32"/>
      <c r="E25" s="32"/>
      <c r="F25" s="23"/>
    </row>
    <row r="26" spans="1:6" x14ac:dyDescent="0.25">
      <c r="A26" s="48" t="s">
        <v>25</v>
      </c>
      <c r="B26" s="62"/>
      <c r="C26" s="62"/>
      <c r="D26" s="60"/>
      <c r="E26" s="61" t="e">
        <f t="shared" ref="E26:E36" si="0">SUM(C26/D26)</f>
        <v>#DIV/0!</v>
      </c>
      <c r="F26" s="28"/>
    </row>
    <row r="27" spans="1:6" x14ac:dyDescent="0.25">
      <c r="A27" s="48" t="s">
        <v>27</v>
      </c>
      <c r="B27" s="62"/>
      <c r="C27" s="62"/>
      <c r="D27" s="60"/>
      <c r="E27" s="61" t="e">
        <f t="shared" si="0"/>
        <v>#DIV/0!</v>
      </c>
      <c r="F27" s="28" t="s">
        <v>65</v>
      </c>
    </row>
    <row r="28" spans="1:6" x14ac:dyDescent="0.25">
      <c r="A28" s="48" t="s">
        <v>28</v>
      </c>
      <c r="B28" s="58"/>
      <c r="C28" s="62"/>
      <c r="D28" s="62"/>
      <c r="E28" s="61" t="e">
        <f t="shared" si="0"/>
        <v>#DIV/0!</v>
      </c>
      <c r="F28" s="28" t="s">
        <v>66</v>
      </c>
    </row>
    <row r="29" spans="1:6" x14ac:dyDescent="0.25">
      <c r="A29" s="48" t="s">
        <v>29</v>
      </c>
      <c r="B29" s="62"/>
      <c r="C29" s="62"/>
      <c r="D29" s="62"/>
      <c r="E29" s="61" t="e">
        <f t="shared" si="0"/>
        <v>#DIV/0!</v>
      </c>
      <c r="F29" s="28"/>
    </row>
    <row r="30" spans="1:6" x14ac:dyDescent="0.25">
      <c r="A30" s="48" t="s">
        <v>30</v>
      </c>
      <c r="B30" s="58"/>
      <c r="C30" s="62"/>
      <c r="D30" s="60"/>
      <c r="E30" s="61" t="e">
        <f t="shared" si="0"/>
        <v>#DIV/0!</v>
      </c>
      <c r="F30" s="28" t="s">
        <v>67</v>
      </c>
    </row>
    <row r="31" spans="1:6" x14ac:dyDescent="0.25">
      <c r="A31" s="48" t="s">
        <v>31</v>
      </c>
      <c r="B31" s="58"/>
      <c r="C31" s="62"/>
      <c r="D31" s="60"/>
      <c r="E31" s="61" t="e">
        <f t="shared" si="0"/>
        <v>#DIV/0!</v>
      </c>
      <c r="F31" s="28" t="s">
        <v>68</v>
      </c>
    </row>
    <row r="32" spans="1:6" x14ac:dyDescent="0.25">
      <c r="A32" s="48" t="s">
        <v>32</v>
      </c>
      <c r="B32" s="58"/>
      <c r="C32" s="62"/>
      <c r="D32" s="62"/>
      <c r="E32" s="61" t="e">
        <f t="shared" si="0"/>
        <v>#DIV/0!</v>
      </c>
      <c r="F32" s="28" t="s">
        <v>70</v>
      </c>
    </row>
    <row r="33" spans="1:11" x14ac:dyDescent="0.25">
      <c r="A33" s="48" t="s">
        <v>33</v>
      </c>
      <c r="B33" s="62"/>
      <c r="C33" s="62"/>
      <c r="D33" s="60"/>
      <c r="E33" s="61" t="e">
        <f t="shared" si="0"/>
        <v>#DIV/0!</v>
      </c>
      <c r="F33" s="28" t="s">
        <v>71</v>
      </c>
    </row>
    <row r="34" spans="1:11" x14ac:dyDescent="0.25">
      <c r="A34" s="48" t="s">
        <v>34</v>
      </c>
      <c r="B34" s="62"/>
      <c r="C34" s="62"/>
      <c r="D34" s="62"/>
      <c r="E34" s="61" t="e">
        <f t="shared" si="0"/>
        <v>#DIV/0!</v>
      </c>
      <c r="F34" s="28" t="s">
        <v>72</v>
      </c>
    </row>
    <row r="35" spans="1:11" x14ac:dyDescent="0.25">
      <c r="A35" s="48" t="s">
        <v>35</v>
      </c>
      <c r="B35" s="58"/>
      <c r="C35" s="58"/>
      <c r="D35" s="58"/>
      <c r="E35" s="61" t="e">
        <f t="shared" si="0"/>
        <v>#DIV/0!</v>
      </c>
      <c r="F35" s="28"/>
    </row>
    <row r="36" spans="1:11" x14ac:dyDescent="0.25">
      <c r="A36" s="48" t="s">
        <v>23</v>
      </c>
      <c r="B36" s="58"/>
      <c r="C36" s="58"/>
      <c r="D36" s="58"/>
      <c r="E36" s="61" t="e">
        <f t="shared" si="0"/>
        <v>#DIV/0!</v>
      </c>
      <c r="F36" s="28"/>
    </row>
    <row r="37" spans="1:11" x14ac:dyDescent="0.25">
      <c r="A37" s="63" t="s">
        <v>63</v>
      </c>
      <c r="B37" s="31">
        <f>SUM(B26:B35)</f>
        <v>0</v>
      </c>
      <c r="C37" s="64">
        <f>SUM(C26:C35)</f>
        <v>0</v>
      </c>
      <c r="D37" s="65">
        <f>SUM(D26:D35)</f>
        <v>0</v>
      </c>
      <c r="E37" s="66" t="e">
        <f>SUM(Table124[[#This Row],[Year to date]]/Table124[[#This Row],[Budget]])</f>
        <v>#DIV/0!</v>
      </c>
      <c r="F37" s="23"/>
    </row>
    <row r="38" spans="1:11" x14ac:dyDescent="0.25">
      <c r="A38" s="67" t="s">
        <v>74</v>
      </c>
      <c r="B38" s="68">
        <f>SUM(B22-B37)</f>
        <v>0</v>
      </c>
      <c r="C38" s="69">
        <f>SUM(C22-C37)</f>
        <v>0</v>
      </c>
      <c r="D38" s="70">
        <f>SUM(D22-D37)</f>
        <v>0</v>
      </c>
      <c r="E38" s="71"/>
      <c r="F38" s="72"/>
    </row>
    <row r="41" spans="1:11" x14ac:dyDescent="0.25">
      <c r="K41" s="73"/>
    </row>
  </sheetData>
  <mergeCells count="2">
    <mergeCell ref="A1:F4"/>
    <mergeCell ref="H1:J3"/>
  </mergeCells>
  <phoneticPr fontId="2" type="noConversion"/>
  <conditionalFormatting sqref="B38">
    <cfRule type="cellIs" dxfId="33" priority="3" operator="lessThan">
      <formula>-1</formula>
    </cfRule>
    <cfRule type="cellIs" dxfId="32" priority="4" operator="greaterThan">
      <formula>0</formula>
    </cfRule>
  </conditionalFormatting>
  <conditionalFormatting sqref="C38">
    <cfRule type="cellIs" dxfId="31" priority="1" operator="lessThan">
      <formula>-1</formula>
    </cfRule>
    <cfRule type="cellIs" dxfId="30" priority="2" operator="greaterThan">
      <formula>0</formula>
    </cfRule>
  </conditionalFormatting>
  <pageMargins left="0.7" right="0.7" top="0.75" bottom="0.75" header="0.3" footer="0.3"/>
  <pageSetup paperSize="9" orientation="portrait" r:id="rId1"/>
  <headerFooter>
    <oddHeader>&amp;C&amp;"Calibri"&amp;12&amp;KEEDC00RMIT Classification: Trusted&amp;1#_x000D_&amp;"Calibri"&amp;11&amp;K000000</oddHeader>
  </headerFooter>
  <tableParts count="1">
    <tablePart r:id="rId2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15E5BE-1E2F-413F-BBD6-9203B326EDFC}">
  <dimension ref="A1:K41"/>
  <sheetViews>
    <sheetView workbookViewId="0">
      <selection sqref="A1:XFD1048576"/>
    </sheetView>
  </sheetViews>
  <sheetFormatPr defaultColWidth="11" defaultRowHeight="15.75" x14ac:dyDescent="0.25"/>
  <cols>
    <col min="1" max="1" width="25.875" style="14" customWidth="1"/>
    <col min="2" max="2" width="16.125" style="14" customWidth="1"/>
    <col min="3" max="3" width="17.125" style="14" customWidth="1"/>
    <col min="4" max="4" width="13.75" style="14" customWidth="1"/>
    <col min="5" max="5" width="21.375" style="14" customWidth="1"/>
    <col min="6" max="6" width="31.625" style="14" bestFit="1" customWidth="1"/>
    <col min="7" max="7" width="4.625" style="14" customWidth="1"/>
    <col min="8" max="8" width="30.625" style="14" bestFit="1" customWidth="1"/>
    <col min="9" max="9" width="27" style="14" customWidth="1"/>
    <col min="10" max="10" width="30.625" style="14" customWidth="1"/>
    <col min="11" max="11" width="24.5" style="14" customWidth="1"/>
    <col min="12" max="12" width="15" style="14" customWidth="1"/>
    <col min="13" max="16384" width="11" style="14"/>
  </cols>
  <sheetData>
    <row r="1" spans="1:10" ht="26.25" customHeight="1" x14ac:dyDescent="0.25">
      <c r="A1" s="239" t="s">
        <v>38</v>
      </c>
      <c r="B1" s="240"/>
      <c r="C1" s="240"/>
      <c r="D1" s="240"/>
      <c r="E1" s="240"/>
      <c r="F1" s="241"/>
      <c r="H1" s="248" t="s">
        <v>39</v>
      </c>
      <c r="I1" s="249"/>
      <c r="J1" s="250"/>
    </row>
    <row r="2" spans="1:10" ht="26.1" customHeight="1" x14ac:dyDescent="0.25">
      <c r="A2" s="242"/>
      <c r="B2" s="243"/>
      <c r="C2" s="243"/>
      <c r="D2" s="243"/>
      <c r="E2" s="243"/>
      <c r="F2" s="244"/>
      <c r="H2" s="251"/>
      <c r="I2" s="252"/>
      <c r="J2" s="253"/>
    </row>
    <row r="3" spans="1:10" ht="20.45" customHeight="1" x14ac:dyDescent="0.25">
      <c r="A3" s="242"/>
      <c r="B3" s="243"/>
      <c r="C3" s="243"/>
      <c r="D3" s="243"/>
      <c r="E3" s="243"/>
      <c r="F3" s="244"/>
      <c r="H3" s="251"/>
      <c r="I3" s="252"/>
      <c r="J3" s="253"/>
    </row>
    <row r="4" spans="1:10" ht="33" customHeight="1" thickBot="1" x14ac:dyDescent="0.3">
      <c r="A4" s="245"/>
      <c r="B4" s="246"/>
      <c r="C4" s="246"/>
      <c r="D4" s="246"/>
      <c r="E4" s="246"/>
      <c r="F4" s="247"/>
      <c r="H4" s="37" t="s">
        <v>40</v>
      </c>
      <c r="I4" s="38">
        <v>0</v>
      </c>
      <c r="J4" s="39" t="s">
        <v>41</v>
      </c>
    </row>
    <row r="5" spans="1:10" x14ac:dyDescent="0.25">
      <c r="A5" s="15"/>
      <c r="B5" s="40"/>
      <c r="C5" s="40"/>
      <c r="D5" s="40"/>
      <c r="E5" s="40"/>
      <c r="F5" s="17"/>
      <c r="H5" s="41" t="s">
        <v>42</v>
      </c>
      <c r="I5" s="42">
        <f>B38</f>
        <v>0</v>
      </c>
      <c r="J5" s="43"/>
    </row>
    <row r="6" spans="1:10" x14ac:dyDescent="0.25">
      <c r="A6" s="44" t="s">
        <v>43</v>
      </c>
      <c r="B6" s="45" t="s">
        <v>44</v>
      </c>
      <c r="C6" s="45" t="s">
        <v>45</v>
      </c>
      <c r="D6" s="45" t="s">
        <v>46</v>
      </c>
      <c r="E6" s="45" t="s">
        <v>47</v>
      </c>
      <c r="F6" s="46" t="s">
        <v>48</v>
      </c>
      <c r="G6" s="47"/>
      <c r="H6" s="41" t="s">
        <v>49</v>
      </c>
      <c r="I6" s="42">
        <f>I4+I5</f>
        <v>0</v>
      </c>
      <c r="J6" s="43"/>
    </row>
    <row r="7" spans="1:10" x14ac:dyDescent="0.25">
      <c r="A7" s="48"/>
      <c r="B7" s="32"/>
      <c r="C7" s="32"/>
      <c r="D7" s="32"/>
      <c r="E7" s="32"/>
      <c r="F7" s="23"/>
      <c r="H7" s="41" t="s">
        <v>50</v>
      </c>
      <c r="I7" s="38">
        <v>0</v>
      </c>
      <c r="J7" s="43"/>
    </row>
    <row r="8" spans="1:10" s="47" customFormat="1" ht="15" customHeight="1" thickBot="1" x14ac:dyDescent="0.3">
      <c r="A8" s="48"/>
      <c r="B8" s="32"/>
      <c r="C8" s="32"/>
      <c r="D8" s="32"/>
      <c r="E8" s="32"/>
      <c r="F8" s="23"/>
      <c r="G8" s="14"/>
      <c r="H8" s="49"/>
      <c r="I8" s="50"/>
      <c r="J8" s="51"/>
    </row>
    <row r="9" spans="1:10" x14ac:dyDescent="0.25">
      <c r="A9" s="52" t="s">
        <v>10</v>
      </c>
      <c r="B9" s="53"/>
      <c r="C9" s="53"/>
      <c r="D9" s="53"/>
      <c r="E9" s="53"/>
      <c r="F9" s="54"/>
      <c r="H9" s="55" t="s">
        <v>51</v>
      </c>
      <c r="I9" s="56">
        <f>I6-I7</f>
        <v>0</v>
      </c>
      <c r="J9" s="57"/>
    </row>
    <row r="10" spans="1:10" x14ac:dyDescent="0.25">
      <c r="A10" s="48"/>
      <c r="B10" s="32"/>
      <c r="C10" s="32"/>
      <c r="D10" s="32"/>
      <c r="E10" s="32"/>
      <c r="F10" s="23"/>
    </row>
    <row r="11" spans="1:10" x14ac:dyDescent="0.25">
      <c r="A11" s="48" t="s">
        <v>12</v>
      </c>
      <c r="B11" s="58"/>
      <c r="C11" s="59"/>
      <c r="D11" s="60"/>
      <c r="E11" s="61" t="e">
        <f>SUM(Table125[[#This Row],[Year to date]]/Table125[[#This Row],[Budget]])</f>
        <v>#DIV/0!</v>
      </c>
      <c r="F11" s="28"/>
    </row>
    <row r="12" spans="1:10" x14ac:dyDescent="0.25">
      <c r="A12" s="48" t="s">
        <v>14</v>
      </c>
      <c r="B12" s="58"/>
      <c r="C12" s="59"/>
      <c r="D12" s="60"/>
      <c r="E12" s="61" t="e">
        <f>SUM(Table125[[#This Row],[Year to date]]/Table125[[#This Row],[Budget]])</f>
        <v>#DIV/0!</v>
      </c>
      <c r="F12" s="28" t="s">
        <v>52</v>
      </c>
    </row>
    <row r="13" spans="1:10" x14ac:dyDescent="0.25">
      <c r="A13" s="48" t="s">
        <v>15</v>
      </c>
      <c r="B13" s="62"/>
      <c r="C13" s="62"/>
      <c r="D13" s="62"/>
      <c r="E13" s="61" t="e">
        <f>SUM(Table125[[#This Row],[Year to date]]/Table125[[#This Row],[Budget]])</f>
        <v>#DIV/0!</v>
      </c>
      <c r="F13" s="28" t="s">
        <v>53</v>
      </c>
    </row>
    <row r="14" spans="1:10" x14ac:dyDescent="0.25">
      <c r="A14" s="48" t="s">
        <v>16</v>
      </c>
      <c r="B14" s="62"/>
      <c r="C14" s="62"/>
      <c r="D14" s="62"/>
      <c r="E14" s="61" t="e">
        <f>SUM(Table125[[#This Row],[Year to date]]/Table125[[#This Row],[Budget]])</f>
        <v>#DIV/0!</v>
      </c>
      <c r="F14" s="28"/>
    </row>
    <row r="15" spans="1:10" x14ac:dyDescent="0.25">
      <c r="A15" s="48" t="s">
        <v>17</v>
      </c>
      <c r="B15" s="62"/>
      <c r="C15" s="62"/>
      <c r="D15" s="62"/>
      <c r="E15" s="61" t="e">
        <f>SUM(Table125[[#This Row],[Year to date]]/Table125[[#This Row],[Budget]])</f>
        <v>#DIV/0!</v>
      </c>
      <c r="F15" s="28" t="s">
        <v>55</v>
      </c>
    </row>
    <row r="16" spans="1:10" x14ac:dyDescent="0.25">
      <c r="A16" s="48" t="s">
        <v>18</v>
      </c>
      <c r="B16" s="62"/>
      <c r="C16" s="62"/>
      <c r="D16" s="62"/>
      <c r="E16" s="61" t="e">
        <f>SUM(Table125[[#This Row],[Year to date]]/Table125[[#This Row],[Budget]])</f>
        <v>#DIV/0!</v>
      </c>
      <c r="F16" s="28" t="s">
        <v>56</v>
      </c>
    </row>
    <row r="17" spans="1:6" x14ac:dyDescent="0.25">
      <c r="A17" s="48" t="s">
        <v>19</v>
      </c>
      <c r="B17" s="62"/>
      <c r="C17" s="62"/>
      <c r="D17" s="62"/>
      <c r="E17" s="61" t="e">
        <f>SUM(Table125[[#This Row],[Year to date]]/Table125[[#This Row],[Budget]])</f>
        <v>#DIV/0!</v>
      </c>
      <c r="F17" s="28"/>
    </row>
    <row r="18" spans="1:6" x14ac:dyDescent="0.25">
      <c r="A18" s="48" t="s">
        <v>20</v>
      </c>
      <c r="B18" s="62"/>
      <c r="C18" s="62"/>
      <c r="D18" s="62"/>
      <c r="E18" s="61" t="e">
        <f>SUM(Table125[[#This Row],[Year to date]]/Table125[[#This Row],[Budget]])</f>
        <v>#DIV/0!</v>
      </c>
      <c r="F18" s="28"/>
    </row>
    <row r="19" spans="1:6" x14ac:dyDescent="0.25">
      <c r="A19" s="48" t="s">
        <v>21</v>
      </c>
      <c r="B19" s="62"/>
      <c r="C19" s="62"/>
      <c r="D19" s="62"/>
      <c r="E19" s="61" t="e">
        <f>SUM(Table125[[#This Row],[Year to date]]/Table125[[#This Row],[Budget]])</f>
        <v>#DIV/0!</v>
      </c>
      <c r="F19" s="28" t="s">
        <v>60</v>
      </c>
    </row>
    <row r="20" spans="1:6" x14ac:dyDescent="0.25">
      <c r="A20" s="48" t="s">
        <v>22</v>
      </c>
      <c r="B20" s="62"/>
      <c r="C20" s="62"/>
      <c r="D20" s="62"/>
      <c r="E20" s="61" t="e">
        <f>SUM(Table125[[#This Row],[Year to date]]/Table125[[#This Row],[Budget]])</f>
        <v>#DIV/0!</v>
      </c>
      <c r="F20" s="28" t="s">
        <v>61</v>
      </c>
    </row>
    <row r="21" spans="1:6" x14ac:dyDescent="0.25">
      <c r="A21" s="48" t="s">
        <v>23</v>
      </c>
      <c r="B21" s="62"/>
      <c r="C21" s="62"/>
      <c r="D21" s="62"/>
      <c r="E21" s="61"/>
      <c r="F21" s="28"/>
    </row>
    <row r="22" spans="1:6" x14ac:dyDescent="0.25">
      <c r="A22" s="63" t="s">
        <v>63</v>
      </c>
      <c r="B22" s="31">
        <f>SUM(B9:B20)</f>
        <v>0</v>
      </c>
      <c r="C22" s="64">
        <f>SUM(C10:C20)</f>
        <v>0</v>
      </c>
      <c r="D22" s="65">
        <f>SUM(D10:D20)</f>
        <v>0</v>
      </c>
      <c r="E22" s="66" t="e">
        <f>SUM(Table125[[#This Row],[Year to date]]/Table125[[#This Row],[Budget]])</f>
        <v>#DIV/0!</v>
      </c>
      <c r="F22" s="23"/>
    </row>
    <row r="23" spans="1:6" x14ac:dyDescent="0.25">
      <c r="A23" s="63"/>
      <c r="B23" s="31"/>
      <c r="C23" s="64"/>
      <c r="D23" s="65"/>
      <c r="E23" s="66"/>
      <c r="F23" s="23"/>
    </row>
    <row r="24" spans="1:6" x14ac:dyDescent="0.25">
      <c r="A24" s="52" t="s">
        <v>24</v>
      </c>
      <c r="B24" s="53"/>
      <c r="C24" s="53"/>
      <c r="D24" s="53"/>
      <c r="E24" s="53"/>
      <c r="F24" s="54"/>
    </row>
    <row r="25" spans="1:6" x14ac:dyDescent="0.25">
      <c r="A25" s="48"/>
      <c r="B25" s="32"/>
      <c r="C25" s="32"/>
      <c r="D25" s="32"/>
      <c r="E25" s="32"/>
      <c r="F25" s="23"/>
    </row>
    <row r="26" spans="1:6" x14ac:dyDescent="0.25">
      <c r="A26" s="48" t="s">
        <v>25</v>
      </c>
      <c r="B26" s="62"/>
      <c r="C26" s="62"/>
      <c r="D26" s="60"/>
      <c r="E26" s="61" t="e">
        <f t="shared" ref="E26:E36" si="0">SUM(C26/D26)</f>
        <v>#DIV/0!</v>
      </c>
      <c r="F26" s="28"/>
    </row>
    <row r="27" spans="1:6" x14ac:dyDescent="0.25">
      <c r="A27" s="48" t="s">
        <v>27</v>
      </c>
      <c r="B27" s="62"/>
      <c r="C27" s="62"/>
      <c r="D27" s="60"/>
      <c r="E27" s="61" t="e">
        <f t="shared" si="0"/>
        <v>#DIV/0!</v>
      </c>
      <c r="F27" s="28" t="s">
        <v>65</v>
      </c>
    </row>
    <row r="28" spans="1:6" x14ac:dyDescent="0.25">
      <c r="A28" s="48" t="s">
        <v>28</v>
      </c>
      <c r="B28" s="58"/>
      <c r="C28" s="62"/>
      <c r="D28" s="62"/>
      <c r="E28" s="61" t="e">
        <f t="shared" si="0"/>
        <v>#DIV/0!</v>
      </c>
      <c r="F28" s="28" t="s">
        <v>66</v>
      </c>
    </row>
    <row r="29" spans="1:6" x14ac:dyDescent="0.25">
      <c r="A29" s="48" t="s">
        <v>29</v>
      </c>
      <c r="B29" s="62"/>
      <c r="C29" s="62"/>
      <c r="D29" s="62"/>
      <c r="E29" s="61" t="e">
        <f t="shared" si="0"/>
        <v>#DIV/0!</v>
      </c>
      <c r="F29" s="28"/>
    </row>
    <row r="30" spans="1:6" x14ac:dyDescent="0.25">
      <c r="A30" s="48" t="s">
        <v>30</v>
      </c>
      <c r="B30" s="58"/>
      <c r="C30" s="62"/>
      <c r="D30" s="60"/>
      <c r="E30" s="61" t="e">
        <f t="shared" si="0"/>
        <v>#DIV/0!</v>
      </c>
      <c r="F30" s="28" t="s">
        <v>67</v>
      </c>
    </row>
    <row r="31" spans="1:6" x14ac:dyDescent="0.25">
      <c r="A31" s="48" t="s">
        <v>31</v>
      </c>
      <c r="B31" s="58"/>
      <c r="C31" s="62"/>
      <c r="D31" s="60"/>
      <c r="E31" s="61" t="e">
        <f t="shared" si="0"/>
        <v>#DIV/0!</v>
      </c>
      <c r="F31" s="28" t="s">
        <v>68</v>
      </c>
    </row>
    <row r="32" spans="1:6" x14ac:dyDescent="0.25">
      <c r="A32" s="48" t="s">
        <v>32</v>
      </c>
      <c r="B32" s="58"/>
      <c r="C32" s="62"/>
      <c r="D32" s="62"/>
      <c r="E32" s="61" t="e">
        <f t="shared" si="0"/>
        <v>#DIV/0!</v>
      </c>
      <c r="F32" s="28" t="s">
        <v>70</v>
      </c>
    </row>
    <row r="33" spans="1:11" x14ac:dyDescent="0.25">
      <c r="A33" s="48" t="s">
        <v>33</v>
      </c>
      <c r="B33" s="62"/>
      <c r="C33" s="62"/>
      <c r="D33" s="60"/>
      <c r="E33" s="61" t="e">
        <f t="shared" si="0"/>
        <v>#DIV/0!</v>
      </c>
      <c r="F33" s="28" t="s">
        <v>71</v>
      </c>
    </row>
    <row r="34" spans="1:11" x14ac:dyDescent="0.25">
      <c r="A34" s="48" t="s">
        <v>34</v>
      </c>
      <c r="B34" s="62"/>
      <c r="C34" s="62"/>
      <c r="D34" s="62"/>
      <c r="E34" s="61" t="e">
        <f t="shared" si="0"/>
        <v>#DIV/0!</v>
      </c>
      <c r="F34" s="28" t="s">
        <v>72</v>
      </c>
    </row>
    <row r="35" spans="1:11" x14ac:dyDescent="0.25">
      <c r="A35" s="48" t="s">
        <v>35</v>
      </c>
      <c r="B35" s="58"/>
      <c r="C35" s="58"/>
      <c r="D35" s="58"/>
      <c r="E35" s="61" t="e">
        <f t="shared" si="0"/>
        <v>#DIV/0!</v>
      </c>
      <c r="F35" s="28"/>
    </row>
    <row r="36" spans="1:11" x14ac:dyDescent="0.25">
      <c r="A36" s="48" t="s">
        <v>23</v>
      </c>
      <c r="B36" s="58"/>
      <c r="C36" s="58"/>
      <c r="D36" s="58"/>
      <c r="E36" s="61" t="e">
        <f t="shared" si="0"/>
        <v>#DIV/0!</v>
      </c>
      <c r="F36" s="28"/>
    </row>
    <row r="37" spans="1:11" x14ac:dyDescent="0.25">
      <c r="A37" s="63" t="s">
        <v>63</v>
      </c>
      <c r="B37" s="31">
        <f>SUM(B26:B35)</f>
        <v>0</v>
      </c>
      <c r="C37" s="64">
        <f>SUM(C26:C35)</f>
        <v>0</v>
      </c>
      <c r="D37" s="65">
        <f>SUM(D26:D35)</f>
        <v>0</v>
      </c>
      <c r="E37" s="66" t="e">
        <f>SUM(Table125[[#This Row],[Year to date]]/Table125[[#This Row],[Budget]])</f>
        <v>#DIV/0!</v>
      </c>
      <c r="F37" s="23"/>
    </row>
    <row r="38" spans="1:11" x14ac:dyDescent="0.25">
      <c r="A38" s="67" t="s">
        <v>74</v>
      </c>
      <c r="B38" s="68">
        <f>SUM(B22-B37)</f>
        <v>0</v>
      </c>
      <c r="C38" s="69">
        <f>SUM(C22-C37)</f>
        <v>0</v>
      </c>
      <c r="D38" s="70">
        <f>SUM(D22-D37)</f>
        <v>0</v>
      </c>
      <c r="E38" s="71"/>
      <c r="F38" s="72"/>
    </row>
    <row r="41" spans="1:11" x14ac:dyDescent="0.25">
      <c r="K41" s="73"/>
    </row>
  </sheetData>
  <mergeCells count="2">
    <mergeCell ref="A1:F4"/>
    <mergeCell ref="H1:J3"/>
  </mergeCells>
  <phoneticPr fontId="2" type="noConversion"/>
  <conditionalFormatting sqref="B38">
    <cfRule type="cellIs" dxfId="21" priority="3" operator="lessThan">
      <formula>-1</formula>
    </cfRule>
    <cfRule type="cellIs" dxfId="20" priority="4" operator="greaterThan">
      <formula>0</formula>
    </cfRule>
  </conditionalFormatting>
  <conditionalFormatting sqref="C38">
    <cfRule type="cellIs" dxfId="19" priority="1" operator="lessThan">
      <formula>-1</formula>
    </cfRule>
    <cfRule type="cellIs" dxfId="18" priority="2" operator="greaterThan">
      <formula>0</formula>
    </cfRule>
  </conditionalFormatting>
  <pageMargins left="0.7" right="0.7" top="0.75" bottom="0.75" header="0.3" footer="0.3"/>
  <pageSetup paperSize="9" orientation="portrait" r:id="rId1"/>
  <headerFooter>
    <oddHeader>&amp;C&amp;"Calibri"&amp;12&amp;KEEDC00RMIT Classification: Trusted&amp;1#_x000D_&amp;"Calibri"&amp;11&amp;K000000</oddHeader>
  </headerFooter>
  <tableParts count="1">
    <tablePart r:id="rId2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F5C569-F2F2-49A2-BE17-43AF99747B26}">
  <dimension ref="A1:C38"/>
  <sheetViews>
    <sheetView workbookViewId="0">
      <selection sqref="A1:XFD1048576"/>
    </sheetView>
  </sheetViews>
  <sheetFormatPr defaultColWidth="9" defaultRowHeight="15.75" x14ac:dyDescent="0.25"/>
  <cols>
    <col min="1" max="1" width="17.125" style="14" customWidth="1"/>
    <col min="2" max="2" width="26.875" style="14" customWidth="1"/>
    <col min="3" max="3" width="21.125" style="14" customWidth="1"/>
    <col min="4" max="16384" width="9" style="14"/>
  </cols>
  <sheetData>
    <row r="1" spans="1:3" x14ac:dyDescent="0.25">
      <c r="A1" s="254" t="s">
        <v>75</v>
      </c>
      <c r="B1" s="255"/>
      <c r="C1" s="256"/>
    </row>
    <row r="2" spans="1:3" x14ac:dyDescent="0.25">
      <c r="A2" s="257"/>
      <c r="B2" s="258"/>
      <c r="C2" s="259"/>
    </row>
    <row r="3" spans="1:3" x14ac:dyDescent="0.25">
      <c r="A3" s="257"/>
      <c r="B3" s="258"/>
      <c r="C3" s="259"/>
    </row>
    <row r="4" spans="1:3" x14ac:dyDescent="0.25">
      <c r="A4" s="260"/>
      <c r="B4" s="261"/>
      <c r="C4" s="262"/>
    </row>
    <row r="5" spans="1:3" x14ac:dyDescent="0.25">
      <c r="A5" s="15"/>
      <c r="B5" s="16"/>
      <c r="C5" s="17"/>
    </row>
    <row r="6" spans="1:3" x14ac:dyDescent="0.25">
      <c r="A6" s="18" t="s">
        <v>76</v>
      </c>
      <c r="B6" s="19" t="s">
        <v>4</v>
      </c>
      <c r="C6" s="20" t="s">
        <v>77</v>
      </c>
    </row>
    <row r="7" spans="1:3" x14ac:dyDescent="0.25">
      <c r="A7" s="21"/>
      <c r="B7" s="22"/>
      <c r="C7" s="23"/>
    </row>
    <row r="8" spans="1:3" x14ac:dyDescent="0.25">
      <c r="A8" s="21"/>
      <c r="B8" s="22"/>
      <c r="C8" s="23"/>
    </row>
    <row r="9" spans="1:3" x14ac:dyDescent="0.25">
      <c r="A9" s="24"/>
      <c r="B9" s="25" t="s">
        <v>10</v>
      </c>
      <c r="C9" s="26"/>
    </row>
    <row r="10" spans="1:3" x14ac:dyDescent="0.25">
      <c r="A10" s="21"/>
      <c r="B10" s="22"/>
      <c r="C10" s="23"/>
    </row>
    <row r="11" spans="1:3" x14ac:dyDescent="0.25">
      <c r="A11" s="27"/>
      <c r="B11" s="22" t="s">
        <v>12</v>
      </c>
      <c r="C11" s="28"/>
    </row>
    <row r="12" spans="1:3" x14ac:dyDescent="0.25">
      <c r="A12" s="27"/>
      <c r="B12" s="22" t="s">
        <v>14</v>
      </c>
      <c r="C12" s="28"/>
    </row>
    <row r="13" spans="1:3" x14ac:dyDescent="0.25">
      <c r="A13" s="29"/>
      <c r="B13" s="22" t="s">
        <v>15</v>
      </c>
      <c r="C13" s="28"/>
    </row>
    <row r="14" spans="1:3" x14ac:dyDescent="0.25">
      <c r="A14" s="29"/>
      <c r="B14" s="22" t="s">
        <v>16</v>
      </c>
      <c r="C14" s="28"/>
    </row>
    <row r="15" spans="1:3" x14ac:dyDescent="0.25">
      <c r="A15" s="29"/>
      <c r="B15" s="22" t="s">
        <v>17</v>
      </c>
      <c r="C15" s="28"/>
    </row>
    <row r="16" spans="1:3" x14ac:dyDescent="0.25">
      <c r="A16" s="29"/>
      <c r="B16" s="22" t="s">
        <v>18</v>
      </c>
      <c r="C16" s="28"/>
    </row>
    <row r="17" spans="1:3" x14ac:dyDescent="0.25">
      <c r="A17" s="29"/>
      <c r="B17" s="22" t="s">
        <v>19</v>
      </c>
      <c r="C17" s="28"/>
    </row>
    <row r="18" spans="1:3" x14ac:dyDescent="0.25">
      <c r="A18" s="29"/>
      <c r="B18" s="22" t="s">
        <v>20</v>
      </c>
      <c r="C18" s="28"/>
    </row>
    <row r="19" spans="1:3" x14ac:dyDescent="0.25">
      <c r="A19" s="29"/>
      <c r="B19" s="22" t="s">
        <v>21</v>
      </c>
      <c r="C19" s="28"/>
    </row>
    <row r="20" spans="1:3" x14ac:dyDescent="0.25">
      <c r="A20" s="29"/>
      <c r="B20" s="22" t="s">
        <v>22</v>
      </c>
      <c r="C20" s="28"/>
    </row>
    <row r="21" spans="1:3" x14ac:dyDescent="0.25">
      <c r="A21" s="30"/>
      <c r="B21" s="22" t="s">
        <v>23</v>
      </c>
      <c r="C21" s="28"/>
    </row>
    <row r="22" spans="1:3" x14ac:dyDescent="0.25">
      <c r="A22" s="21">
        <f>SUM(A10:A21)</f>
        <v>0</v>
      </c>
      <c r="B22" s="31" t="s">
        <v>78</v>
      </c>
      <c r="C22" s="23">
        <f>SUM(C11:C21)</f>
        <v>0</v>
      </c>
    </row>
    <row r="23" spans="1:3" x14ac:dyDescent="0.25">
      <c r="A23" s="21"/>
      <c r="B23" s="22"/>
      <c r="C23" s="23"/>
    </row>
    <row r="24" spans="1:3" x14ac:dyDescent="0.25">
      <c r="A24" s="24"/>
      <c r="B24" s="25" t="s">
        <v>24</v>
      </c>
      <c r="C24" s="26"/>
    </row>
    <row r="25" spans="1:3" x14ac:dyDescent="0.25">
      <c r="A25" s="21"/>
      <c r="B25" s="32"/>
      <c r="C25" s="23"/>
    </row>
    <row r="26" spans="1:3" x14ac:dyDescent="0.25">
      <c r="A26" s="27"/>
      <c r="B26" s="22" t="s">
        <v>25</v>
      </c>
      <c r="C26" s="28"/>
    </row>
    <row r="27" spans="1:3" x14ac:dyDescent="0.25">
      <c r="A27" s="27"/>
      <c r="B27" s="22" t="s">
        <v>27</v>
      </c>
      <c r="C27" s="28"/>
    </row>
    <row r="28" spans="1:3" x14ac:dyDescent="0.25">
      <c r="A28" s="29"/>
      <c r="B28" s="22" t="s">
        <v>28</v>
      </c>
      <c r="C28" s="28"/>
    </row>
    <row r="29" spans="1:3" x14ac:dyDescent="0.25">
      <c r="A29" s="29"/>
      <c r="B29" s="22" t="s">
        <v>29</v>
      </c>
      <c r="C29" s="28"/>
    </row>
    <row r="30" spans="1:3" x14ac:dyDescent="0.25">
      <c r="A30" s="27"/>
      <c r="B30" s="22" t="s">
        <v>30</v>
      </c>
      <c r="C30" s="28"/>
    </row>
    <row r="31" spans="1:3" x14ac:dyDescent="0.25">
      <c r="A31" s="27"/>
      <c r="B31" s="22" t="s">
        <v>31</v>
      </c>
      <c r="C31" s="28"/>
    </row>
    <row r="32" spans="1:3" x14ac:dyDescent="0.25">
      <c r="A32" s="29"/>
      <c r="B32" s="22" t="s">
        <v>32</v>
      </c>
      <c r="C32" s="28"/>
    </row>
    <row r="33" spans="1:3" x14ac:dyDescent="0.25">
      <c r="A33" s="27"/>
      <c r="B33" s="22" t="s">
        <v>33</v>
      </c>
      <c r="C33" s="28"/>
    </row>
    <row r="34" spans="1:3" x14ac:dyDescent="0.25">
      <c r="A34" s="29"/>
      <c r="B34" s="22" t="s">
        <v>34</v>
      </c>
      <c r="C34" s="28"/>
    </row>
    <row r="35" spans="1:3" x14ac:dyDescent="0.25">
      <c r="A35" s="30"/>
      <c r="B35" s="22" t="s">
        <v>35</v>
      </c>
      <c r="C35" s="28"/>
    </row>
    <row r="36" spans="1:3" x14ac:dyDescent="0.25">
      <c r="A36" s="30"/>
      <c r="B36" s="22" t="s">
        <v>23</v>
      </c>
      <c r="C36" s="28"/>
    </row>
    <row r="37" spans="1:3" x14ac:dyDescent="0.25">
      <c r="A37" s="33">
        <f>SUM(A26:A35)</f>
        <v>0</v>
      </c>
      <c r="B37" s="31" t="s">
        <v>79</v>
      </c>
      <c r="C37" s="23">
        <f>SUM(C26:C35)</f>
        <v>0</v>
      </c>
    </row>
    <row r="38" spans="1:3" x14ac:dyDescent="0.25">
      <c r="A38" s="34">
        <f>SUM(A22-A37)</f>
        <v>0</v>
      </c>
      <c r="B38" s="35" t="s">
        <v>80</v>
      </c>
      <c r="C38" s="36">
        <f>SUM(C22-C37)</f>
        <v>0</v>
      </c>
    </row>
  </sheetData>
  <mergeCells count="1">
    <mergeCell ref="A1:C4"/>
  </mergeCells>
  <conditionalFormatting sqref="A38">
    <cfRule type="cellIs" dxfId="9" priority="3" operator="lessThan">
      <formula>-1</formula>
    </cfRule>
    <cfRule type="cellIs" dxfId="8" priority="4" operator="greaterThan">
      <formula>0</formula>
    </cfRule>
  </conditionalFormatting>
  <conditionalFormatting sqref="C38">
    <cfRule type="cellIs" dxfId="7" priority="1" operator="lessThan">
      <formula>-1</formula>
    </cfRule>
    <cfRule type="cellIs" dxfId="6" priority="2" operator="greaterThan">
      <formula>0</formula>
    </cfRule>
  </conditionalFormatting>
  <pageMargins left="0.7" right="0.7" top="0.75" bottom="0.75" header="0.3" footer="0.3"/>
  <pageSetup paperSize="9" orientation="portrait" r:id="rId1"/>
  <headerFooter>
    <oddHeader>&amp;C&amp;"Calibri"&amp;12&amp;KEEDC00RMIT Classification: Trusted&amp;1#</oddHead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6394A9-CEE9-4ED8-BFF5-CAF613BE7D6C}">
  <sheetPr>
    <pageSetUpPr fitToPage="1"/>
  </sheetPr>
  <dimension ref="A1:O36"/>
  <sheetViews>
    <sheetView topLeftCell="A11" zoomScale="111" workbookViewId="0">
      <selection activeCell="F33" sqref="F33"/>
    </sheetView>
  </sheetViews>
  <sheetFormatPr defaultColWidth="9" defaultRowHeight="15.75" x14ac:dyDescent="0.25"/>
  <cols>
    <col min="1" max="1" width="30.125" style="14" bestFit="1" customWidth="1"/>
    <col min="2" max="5" width="9" style="14"/>
    <col min="6" max="6" width="26.375" style="14" customWidth="1"/>
    <col min="7" max="7" width="46.875" style="14" customWidth="1"/>
    <col min="8" max="16384" width="9" style="14"/>
  </cols>
  <sheetData>
    <row r="1" spans="1:15" ht="101.25" customHeight="1" x14ac:dyDescent="0.25">
      <c r="A1" s="198" t="s">
        <v>0</v>
      </c>
      <c r="B1" s="199"/>
      <c r="C1" s="199"/>
      <c r="D1" s="199"/>
      <c r="E1" s="199"/>
      <c r="F1" s="199"/>
      <c r="G1" s="200"/>
      <c r="H1" s="104"/>
      <c r="I1" s="104"/>
      <c r="J1" s="104"/>
      <c r="K1" s="104"/>
      <c r="L1" s="104"/>
      <c r="M1" s="104"/>
      <c r="N1" s="104"/>
      <c r="O1" s="104"/>
    </row>
    <row r="2" spans="1:15" ht="21" x14ac:dyDescent="0.35">
      <c r="A2" s="201" t="s">
        <v>8</v>
      </c>
      <c r="B2" s="202"/>
      <c r="C2" s="202"/>
      <c r="D2" s="202"/>
      <c r="E2" s="202"/>
      <c r="F2" s="202"/>
      <c r="G2" s="203"/>
      <c r="H2" s="104"/>
      <c r="I2" s="104"/>
      <c r="J2" s="104"/>
      <c r="K2" s="104"/>
      <c r="L2" s="104"/>
      <c r="M2" s="104"/>
      <c r="N2" s="104"/>
      <c r="O2" s="104"/>
    </row>
    <row r="3" spans="1:15" ht="21" x14ac:dyDescent="0.35">
      <c r="A3" s="204" t="s">
        <v>2</v>
      </c>
      <c r="B3" s="205"/>
      <c r="C3" s="205"/>
      <c r="D3" s="205"/>
      <c r="E3" s="205"/>
      <c r="F3" s="206" t="s">
        <v>9</v>
      </c>
      <c r="G3" s="207"/>
      <c r="H3" s="104"/>
      <c r="I3" s="104"/>
      <c r="J3" s="104"/>
      <c r="K3" s="104"/>
      <c r="L3" s="104"/>
      <c r="M3" s="104"/>
      <c r="N3" s="104"/>
      <c r="O3" s="104"/>
    </row>
    <row r="4" spans="1:15" ht="21" x14ac:dyDescent="0.25">
      <c r="A4" s="193"/>
      <c r="B4" s="194"/>
      <c r="C4" s="194"/>
      <c r="D4" s="194"/>
      <c r="E4" s="194"/>
      <c r="F4" s="194"/>
      <c r="G4" s="195"/>
      <c r="H4" s="104"/>
      <c r="I4" s="104"/>
      <c r="J4" s="104"/>
      <c r="K4" s="104"/>
      <c r="L4" s="104"/>
      <c r="M4" s="104"/>
      <c r="N4" s="104"/>
      <c r="O4" s="104"/>
    </row>
    <row r="5" spans="1:15" x14ac:dyDescent="0.25">
      <c r="A5" s="190" t="s">
        <v>10</v>
      </c>
      <c r="B5" s="191"/>
      <c r="C5" s="191"/>
      <c r="D5" s="191"/>
      <c r="E5" s="191"/>
      <c r="F5" s="192"/>
      <c r="G5" s="105" t="s">
        <v>0</v>
      </c>
      <c r="H5" s="104"/>
      <c r="I5" s="104"/>
      <c r="J5" s="104"/>
      <c r="K5" s="104"/>
      <c r="L5" s="104"/>
      <c r="M5" s="104"/>
      <c r="N5" s="104"/>
      <c r="O5" s="104"/>
    </row>
    <row r="6" spans="1:15" x14ac:dyDescent="0.25">
      <c r="A6" s="139" t="s">
        <v>11</v>
      </c>
      <c r="B6" s="196" t="s">
        <v>4</v>
      </c>
      <c r="C6" s="196"/>
      <c r="D6" s="196"/>
      <c r="E6" s="197"/>
      <c r="F6" s="133" t="s">
        <v>5</v>
      </c>
      <c r="G6" s="134" t="s">
        <v>6</v>
      </c>
      <c r="H6" s="104"/>
      <c r="I6" s="104"/>
      <c r="J6" s="104"/>
      <c r="K6" s="104"/>
      <c r="L6" s="104"/>
      <c r="M6" s="104"/>
      <c r="N6" s="104"/>
      <c r="O6" s="104"/>
    </row>
    <row r="7" spans="1:15" x14ac:dyDescent="0.25">
      <c r="A7" s="136" t="s">
        <v>12</v>
      </c>
      <c r="B7" s="188"/>
      <c r="C7" s="188"/>
      <c r="D7" s="188"/>
      <c r="E7" s="189"/>
      <c r="F7" s="106" t="s">
        <v>7</v>
      </c>
      <c r="G7" s="143" t="s">
        <v>13</v>
      </c>
      <c r="H7" s="104"/>
      <c r="I7" s="104"/>
      <c r="J7" s="104"/>
      <c r="K7" s="104"/>
      <c r="L7" s="104"/>
      <c r="M7" s="104"/>
      <c r="N7" s="104"/>
      <c r="O7" s="104"/>
    </row>
    <row r="8" spans="1:15" x14ac:dyDescent="0.25">
      <c r="A8" s="137" t="s">
        <v>14</v>
      </c>
      <c r="B8" s="188"/>
      <c r="C8" s="188"/>
      <c r="D8" s="188"/>
      <c r="E8" s="189"/>
      <c r="F8" s="106" t="s">
        <v>7</v>
      </c>
      <c r="G8" s="143" t="s">
        <v>13</v>
      </c>
      <c r="H8" s="104"/>
      <c r="I8" s="104"/>
      <c r="J8" s="104"/>
      <c r="K8" s="104"/>
      <c r="L8" s="104"/>
      <c r="M8" s="104"/>
      <c r="N8" s="104"/>
      <c r="O8" s="104"/>
    </row>
    <row r="9" spans="1:15" x14ac:dyDescent="0.25">
      <c r="A9" s="137" t="s">
        <v>15</v>
      </c>
      <c r="B9" s="188"/>
      <c r="C9" s="188"/>
      <c r="D9" s="188"/>
      <c r="E9" s="189"/>
      <c r="F9" s="106" t="s">
        <v>7</v>
      </c>
      <c r="G9" s="143" t="s">
        <v>13</v>
      </c>
      <c r="H9" s="104"/>
      <c r="I9" s="104"/>
      <c r="J9" s="104"/>
      <c r="K9" s="104"/>
      <c r="L9" s="104"/>
      <c r="M9" s="104"/>
      <c r="N9" s="104"/>
      <c r="O9" s="104"/>
    </row>
    <row r="10" spans="1:15" x14ac:dyDescent="0.25">
      <c r="A10" s="137" t="s">
        <v>16</v>
      </c>
      <c r="B10" s="188"/>
      <c r="C10" s="188"/>
      <c r="D10" s="188"/>
      <c r="E10" s="189"/>
      <c r="F10" s="111" t="s">
        <v>7</v>
      </c>
      <c r="G10" s="143" t="s">
        <v>13</v>
      </c>
      <c r="H10" s="104"/>
      <c r="I10" s="104"/>
      <c r="J10" s="104"/>
      <c r="K10" s="104"/>
      <c r="L10" s="104"/>
      <c r="M10" s="104"/>
      <c r="N10" s="104"/>
      <c r="O10" s="104"/>
    </row>
    <row r="11" spans="1:15" x14ac:dyDescent="0.25">
      <c r="A11" s="137" t="s">
        <v>17</v>
      </c>
      <c r="B11" s="188"/>
      <c r="C11" s="188"/>
      <c r="D11" s="188"/>
      <c r="E11" s="189"/>
      <c r="F11" s="106" t="s">
        <v>7</v>
      </c>
      <c r="G11" s="143" t="s">
        <v>13</v>
      </c>
      <c r="H11" s="104"/>
      <c r="I11" s="104"/>
      <c r="J11" s="104"/>
      <c r="K11" s="104"/>
      <c r="L11" s="104"/>
      <c r="M11" s="104"/>
      <c r="N11" s="104"/>
      <c r="O11" s="104"/>
    </row>
    <row r="12" spans="1:15" x14ac:dyDescent="0.25">
      <c r="A12" s="137" t="s">
        <v>18</v>
      </c>
      <c r="B12" s="188"/>
      <c r="C12" s="188"/>
      <c r="D12" s="188"/>
      <c r="E12" s="189"/>
      <c r="F12" s="131" t="s">
        <v>7</v>
      </c>
      <c r="G12" s="143" t="s">
        <v>13</v>
      </c>
      <c r="H12" s="104"/>
      <c r="I12" s="104"/>
      <c r="J12" s="104"/>
      <c r="K12" s="104"/>
      <c r="L12" s="104"/>
      <c r="M12" s="104"/>
      <c r="N12" s="104"/>
      <c r="O12" s="104"/>
    </row>
    <row r="13" spans="1:15" x14ac:dyDescent="0.25">
      <c r="A13" s="137" t="s">
        <v>19</v>
      </c>
      <c r="B13" s="189"/>
      <c r="C13" s="217"/>
      <c r="D13" s="217"/>
      <c r="E13" s="217"/>
      <c r="F13" s="131" t="s">
        <v>7</v>
      </c>
      <c r="G13" s="143" t="s">
        <v>13</v>
      </c>
      <c r="H13" s="104"/>
      <c r="I13" s="104"/>
      <c r="J13" s="104"/>
      <c r="K13" s="104"/>
      <c r="L13" s="104"/>
      <c r="M13" s="104"/>
      <c r="N13" s="104"/>
      <c r="O13" s="104"/>
    </row>
    <row r="14" spans="1:15" x14ac:dyDescent="0.25">
      <c r="A14" s="137" t="s">
        <v>20</v>
      </c>
      <c r="B14" s="189"/>
      <c r="C14" s="217"/>
      <c r="D14" s="217"/>
      <c r="E14" s="217"/>
      <c r="F14" s="131" t="s">
        <v>7</v>
      </c>
      <c r="G14" s="143" t="s">
        <v>13</v>
      </c>
      <c r="H14" s="104"/>
      <c r="I14" s="104"/>
      <c r="J14" s="104"/>
      <c r="K14" s="104"/>
      <c r="L14" s="104"/>
      <c r="M14" s="104"/>
      <c r="N14" s="104"/>
      <c r="O14" s="104"/>
    </row>
    <row r="15" spans="1:15" x14ac:dyDescent="0.25">
      <c r="A15" s="137" t="s">
        <v>21</v>
      </c>
      <c r="B15" s="189"/>
      <c r="C15" s="217"/>
      <c r="D15" s="217"/>
      <c r="E15" s="217"/>
      <c r="F15" s="131" t="s">
        <v>7</v>
      </c>
      <c r="G15" s="143" t="s">
        <v>13</v>
      </c>
      <c r="H15" s="104"/>
      <c r="I15" s="104"/>
      <c r="J15" s="104"/>
      <c r="K15" s="104"/>
      <c r="L15" s="104"/>
      <c r="M15" s="104"/>
      <c r="N15" s="104"/>
      <c r="O15" s="104"/>
    </row>
    <row r="16" spans="1:15" x14ac:dyDescent="0.25">
      <c r="A16" s="137" t="s">
        <v>22</v>
      </c>
      <c r="B16" s="188"/>
      <c r="C16" s="188"/>
      <c r="D16" s="188"/>
      <c r="E16" s="189"/>
      <c r="F16" s="131" t="s">
        <v>7</v>
      </c>
      <c r="G16" s="143" t="s">
        <v>13</v>
      </c>
      <c r="H16" s="104"/>
      <c r="I16" s="104"/>
      <c r="J16" s="104"/>
      <c r="K16" s="104"/>
      <c r="L16" s="104"/>
      <c r="M16" s="104"/>
      <c r="N16" s="104"/>
      <c r="O16" s="104"/>
    </row>
    <row r="17" spans="1:15" x14ac:dyDescent="0.25">
      <c r="A17" s="137" t="s">
        <v>23</v>
      </c>
      <c r="B17" s="188"/>
      <c r="C17" s="188"/>
      <c r="D17" s="188"/>
      <c r="E17" s="189"/>
      <c r="F17" s="131" t="s">
        <v>7</v>
      </c>
      <c r="G17" s="143" t="s">
        <v>13</v>
      </c>
      <c r="H17" s="104"/>
      <c r="I17" s="104"/>
      <c r="J17" s="104"/>
      <c r="K17" s="104"/>
      <c r="L17" s="104"/>
      <c r="M17" s="104"/>
      <c r="N17" s="104"/>
      <c r="O17" s="104"/>
    </row>
    <row r="18" spans="1:15" x14ac:dyDescent="0.25">
      <c r="A18" s="132"/>
      <c r="B18" s="214"/>
      <c r="C18" s="215"/>
      <c r="D18" s="215"/>
      <c r="E18" s="216"/>
      <c r="F18" s="135">
        <f>SUM(F7:F17)</f>
        <v>0</v>
      </c>
      <c r="G18" s="138"/>
      <c r="H18" s="104"/>
      <c r="I18" s="104"/>
      <c r="J18" s="104"/>
      <c r="K18" s="104"/>
      <c r="L18" s="104"/>
      <c r="M18" s="104"/>
      <c r="N18" s="104"/>
      <c r="O18" s="104"/>
    </row>
    <row r="19" spans="1:15" x14ac:dyDescent="0.25">
      <c r="A19" s="211"/>
      <c r="B19" s="212"/>
      <c r="C19" s="212"/>
      <c r="D19" s="212"/>
      <c r="E19" s="212"/>
      <c r="F19" s="212"/>
      <c r="G19" s="213"/>
      <c r="H19" s="104"/>
      <c r="I19" s="104"/>
      <c r="J19" s="104"/>
      <c r="K19" s="104"/>
      <c r="L19" s="104"/>
      <c r="M19" s="104"/>
      <c r="N19" s="104"/>
      <c r="O19" s="104"/>
    </row>
    <row r="20" spans="1:15" x14ac:dyDescent="0.25">
      <c r="A20" s="218" t="s">
        <v>24</v>
      </c>
      <c r="B20" s="218"/>
      <c r="C20" s="218"/>
      <c r="D20" s="218"/>
      <c r="E20" s="218"/>
      <c r="F20" s="218"/>
      <c r="G20" s="218"/>
    </row>
    <row r="21" spans="1:15" x14ac:dyDescent="0.25">
      <c r="A21" s="140" t="s">
        <v>11</v>
      </c>
      <c r="B21" s="209" t="s">
        <v>4</v>
      </c>
      <c r="C21" s="209"/>
      <c r="D21" s="209"/>
      <c r="E21" s="209"/>
      <c r="F21" s="142" t="s">
        <v>5</v>
      </c>
      <c r="G21" s="141" t="s">
        <v>6</v>
      </c>
    </row>
    <row r="22" spans="1:15" x14ac:dyDescent="0.25">
      <c r="A22" s="15" t="s">
        <v>25</v>
      </c>
      <c r="B22" s="188"/>
      <c r="C22" s="188"/>
      <c r="D22" s="188"/>
      <c r="E22" s="189"/>
      <c r="F22" s="111" t="s">
        <v>26</v>
      </c>
      <c r="G22" s="143" t="s">
        <v>13</v>
      </c>
    </row>
    <row r="23" spans="1:15" x14ac:dyDescent="0.25">
      <c r="A23" s="15" t="s">
        <v>27</v>
      </c>
      <c r="B23" s="188"/>
      <c r="C23" s="188"/>
      <c r="D23" s="188"/>
      <c r="E23" s="189"/>
      <c r="F23" s="106" t="s">
        <v>7</v>
      </c>
      <c r="G23" s="143" t="s">
        <v>13</v>
      </c>
    </row>
    <row r="24" spans="1:15" x14ac:dyDescent="0.25">
      <c r="A24" s="15" t="s">
        <v>28</v>
      </c>
      <c r="B24" s="188"/>
      <c r="C24" s="188"/>
      <c r="D24" s="188"/>
      <c r="E24" s="189"/>
      <c r="F24" s="111" t="s">
        <v>7</v>
      </c>
      <c r="G24" s="143" t="s">
        <v>13</v>
      </c>
    </row>
    <row r="25" spans="1:15" x14ac:dyDescent="0.25">
      <c r="A25" s="15" t="s">
        <v>29</v>
      </c>
      <c r="B25" s="188"/>
      <c r="C25" s="188"/>
      <c r="D25" s="188"/>
      <c r="E25" s="189"/>
      <c r="F25" s="111" t="s">
        <v>7</v>
      </c>
      <c r="G25" s="143" t="s">
        <v>13</v>
      </c>
    </row>
    <row r="26" spans="1:15" x14ac:dyDescent="0.25">
      <c r="A26" s="15" t="s">
        <v>30</v>
      </c>
      <c r="B26" s="188"/>
      <c r="C26" s="188"/>
      <c r="D26" s="188"/>
      <c r="E26" s="189"/>
      <c r="F26" s="106" t="s">
        <v>7</v>
      </c>
      <c r="G26" s="143" t="s">
        <v>13</v>
      </c>
    </row>
    <row r="27" spans="1:15" x14ac:dyDescent="0.25">
      <c r="A27" s="15" t="s">
        <v>31</v>
      </c>
      <c r="B27" s="188"/>
      <c r="C27" s="188"/>
      <c r="D27" s="188"/>
      <c r="E27" s="189"/>
      <c r="F27" s="111" t="s">
        <v>7</v>
      </c>
      <c r="G27" s="143" t="s">
        <v>13</v>
      </c>
    </row>
    <row r="28" spans="1:15" x14ac:dyDescent="0.25">
      <c r="A28" s="15" t="s">
        <v>32</v>
      </c>
      <c r="B28" s="189"/>
      <c r="C28" s="217"/>
      <c r="D28" s="217"/>
      <c r="E28" s="217"/>
      <c r="F28" s="106" t="s">
        <v>7</v>
      </c>
      <c r="G28" s="143" t="s">
        <v>13</v>
      </c>
    </row>
    <row r="29" spans="1:15" x14ac:dyDescent="0.25">
      <c r="A29" s="15" t="s">
        <v>33</v>
      </c>
      <c r="B29" s="189"/>
      <c r="C29" s="217"/>
      <c r="D29" s="217"/>
      <c r="E29" s="217"/>
      <c r="F29" s="111" t="s">
        <v>7</v>
      </c>
      <c r="G29" s="143" t="s">
        <v>13</v>
      </c>
    </row>
    <row r="30" spans="1:15" x14ac:dyDescent="0.25">
      <c r="A30" s="15" t="s">
        <v>34</v>
      </c>
      <c r="B30" s="189"/>
      <c r="C30" s="217"/>
      <c r="D30" s="217"/>
      <c r="E30" s="217"/>
      <c r="F30" s="106" t="s">
        <v>7</v>
      </c>
      <c r="G30" s="143" t="s">
        <v>13</v>
      </c>
    </row>
    <row r="31" spans="1:15" x14ac:dyDescent="0.25">
      <c r="A31" s="15" t="s">
        <v>35</v>
      </c>
      <c r="B31" s="188"/>
      <c r="C31" s="188"/>
      <c r="D31" s="188"/>
      <c r="E31" s="188"/>
      <c r="F31" s="106" t="s">
        <v>7</v>
      </c>
      <c r="G31" s="143" t="s">
        <v>13</v>
      </c>
    </row>
    <row r="32" spans="1:15" x14ac:dyDescent="0.25">
      <c r="A32" s="107" t="s">
        <v>23</v>
      </c>
      <c r="B32" s="208"/>
      <c r="C32" s="208"/>
      <c r="D32" s="208"/>
      <c r="E32" s="208"/>
      <c r="F32" s="106" t="s">
        <v>7</v>
      </c>
      <c r="G32" s="143" t="s">
        <v>13</v>
      </c>
    </row>
    <row r="33" spans="1:7" x14ac:dyDescent="0.25">
      <c r="A33" s="108"/>
      <c r="G33" s="109"/>
    </row>
    <row r="35" spans="1:7" x14ac:dyDescent="0.25">
      <c r="A35" s="210" t="s">
        <v>36</v>
      </c>
      <c r="B35" s="210"/>
      <c r="C35" s="210"/>
      <c r="D35" s="210"/>
      <c r="E35" s="210"/>
      <c r="F35" s="110">
        <f>SUM(F18-F33)</f>
        <v>0</v>
      </c>
      <c r="G35" s="14" t="s">
        <v>37</v>
      </c>
    </row>
    <row r="36" spans="1:7" x14ac:dyDescent="0.25">
      <c r="G36" s="112"/>
    </row>
  </sheetData>
  <mergeCells count="34">
    <mergeCell ref="A35:E35"/>
    <mergeCell ref="A19:G19"/>
    <mergeCell ref="B18:E18"/>
    <mergeCell ref="B13:E13"/>
    <mergeCell ref="B14:E14"/>
    <mergeCell ref="B15:E15"/>
    <mergeCell ref="A20:G20"/>
    <mergeCell ref="B28:E28"/>
    <mergeCell ref="B29:E29"/>
    <mergeCell ref="B30:E30"/>
    <mergeCell ref="B26:E26"/>
    <mergeCell ref="B27:E27"/>
    <mergeCell ref="B31:E31"/>
    <mergeCell ref="B10:E10"/>
    <mergeCell ref="B32:E32"/>
    <mergeCell ref="B21:E21"/>
    <mergeCell ref="B22:E22"/>
    <mergeCell ref="B23:E23"/>
    <mergeCell ref="B24:E24"/>
    <mergeCell ref="B25:E25"/>
    <mergeCell ref="B12:E12"/>
    <mergeCell ref="B16:E16"/>
    <mergeCell ref="B17:E17"/>
    <mergeCell ref="B11:E11"/>
    <mergeCell ref="A1:G1"/>
    <mergeCell ref="A2:G2"/>
    <mergeCell ref="A3:E3"/>
    <mergeCell ref="F3:G3"/>
    <mergeCell ref="B8:E8"/>
    <mergeCell ref="B9:E9"/>
    <mergeCell ref="A5:F5"/>
    <mergeCell ref="A4:G4"/>
    <mergeCell ref="B6:E6"/>
    <mergeCell ref="B7:E7"/>
  </mergeCells>
  <pageMargins left="0.7" right="0.7" top="0.75" bottom="0.75" header="0.3" footer="0.3"/>
  <pageSetup paperSize="9" orientation="landscape" r:id="rId1"/>
  <headerFooter>
    <oddHeader>&amp;C&amp;"Calibri"&amp;12&amp;KEEDC00RMIT Classification: Trusted&amp;1#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2D107A-993C-CB42-8E71-DA03B0978EB4}">
  <dimension ref="A1:L42"/>
  <sheetViews>
    <sheetView zoomScale="138" workbookViewId="0">
      <selection activeCell="I38" sqref="I38"/>
    </sheetView>
  </sheetViews>
  <sheetFormatPr defaultColWidth="11" defaultRowHeight="15.75" x14ac:dyDescent="0.25"/>
  <cols>
    <col min="1" max="1" width="25.875" style="74" customWidth="1"/>
    <col min="2" max="2" width="16.125" style="74" customWidth="1"/>
    <col min="3" max="3" width="17.125" style="74" customWidth="1"/>
    <col min="4" max="4" width="13.75" style="74" customWidth="1"/>
    <col min="5" max="5" width="21.375" style="74" customWidth="1"/>
    <col min="6" max="6" width="31.625" style="74" bestFit="1" customWidth="1"/>
    <col min="7" max="7" width="4.625" style="74" customWidth="1"/>
    <col min="8" max="8" width="30.625" style="74" bestFit="1" customWidth="1"/>
    <col min="9" max="9" width="27" style="74" customWidth="1"/>
    <col min="10" max="10" width="30.625" style="74" customWidth="1"/>
    <col min="11" max="11" width="24.5" style="74" customWidth="1"/>
    <col min="12" max="12" width="15" style="74" customWidth="1"/>
    <col min="13" max="16384" width="11" style="74"/>
  </cols>
  <sheetData>
    <row r="1" spans="1:11" ht="26.25" customHeight="1" x14ac:dyDescent="0.25">
      <c r="A1" s="219" t="s">
        <v>38</v>
      </c>
      <c r="B1" s="220"/>
      <c r="C1" s="220"/>
      <c r="D1" s="220"/>
      <c r="E1" s="220"/>
      <c r="F1" s="221"/>
      <c r="G1" s="115"/>
      <c r="H1" s="228" t="s">
        <v>39</v>
      </c>
      <c r="I1" s="229"/>
      <c r="J1" s="230"/>
      <c r="K1" s="115">
        <v>1</v>
      </c>
    </row>
    <row r="2" spans="1:11" ht="26.25" customHeight="1" x14ac:dyDescent="0.25">
      <c r="A2" s="222"/>
      <c r="B2" s="223"/>
      <c r="C2" s="223"/>
      <c r="D2" s="223"/>
      <c r="E2" s="223"/>
      <c r="F2" s="224"/>
      <c r="G2" s="115"/>
      <c r="H2" s="231"/>
      <c r="I2" s="232"/>
      <c r="J2" s="233"/>
      <c r="K2" s="115"/>
    </row>
    <row r="3" spans="1:11" ht="15.95" customHeight="1" x14ac:dyDescent="0.25">
      <c r="A3" s="222"/>
      <c r="B3" s="223"/>
      <c r="C3" s="223"/>
      <c r="D3" s="223"/>
      <c r="E3" s="223"/>
      <c r="F3" s="224"/>
      <c r="G3" s="115"/>
      <c r="H3" s="231"/>
      <c r="I3" s="232"/>
      <c r="J3" s="233"/>
      <c r="K3" s="115"/>
    </row>
    <row r="4" spans="1:11" ht="30.6" customHeight="1" thickBot="1" x14ac:dyDescent="0.3">
      <c r="A4" s="225"/>
      <c r="B4" s="226"/>
      <c r="C4" s="226"/>
      <c r="D4" s="226"/>
      <c r="E4" s="226"/>
      <c r="F4" s="227"/>
      <c r="G4" s="115"/>
      <c r="H4" s="75" t="s">
        <v>40</v>
      </c>
      <c r="I4" s="76"/>
      <c r="J4" s="155" t="s">
        <v>41</v>
      </c>
      <c r="K4" s="115"/>
    </row>
    <row r="5" spans="1:11" x14ac:dyDescent="0.25">
      <c r="A5" s="117"/>
      <c r="B5" s="77"/>
      <c r="C5" s="77"/>
      <c r="D5" s="77"/>
      <c r="E5" s="77"/>
      <c r="F5" s="118"/>
      <c r="G5" s="115"/>
      <c r="H5" s="78" t="s">
        <v>42</v>
      </c>
      <c r="I5" s="79">
        <f>B39</f>
        <v>0</v>
      </c>
      <c r="J5" s="119"/>
      <c r="K5" s="115"/>
    </row>
    <row r="6" spans="1:11" x14ac:dyDescent="0.25">
      <c r="A6" s="80" t="s">
        <v>43</v>
      </c>
      <c r="B6" s="81" t="s">
        <v>44</v>
      </c>
      <c r="C6" s="81" t="s">
        <v>45</v>
      </c>
      <c r="D6" s="81" t="s">
        <v>46</v>
      </c>
      <c r="E6" s="81" t="s">
        <v>47</v>
      </c>
      <c r="F6" s="82" t="s">
        <v>48</v>
      </c>
      <c r="G6" s="120"/>
      <c r="H6" s="78" t="s">
        <v>49</v>
      </c>
      <c r="I6" s="79">
        <f>I4+I5</f>
        <v>0</v>
      </c>
      <c r="J6" s="119"/>
      <c r="K6" s="115"/>
    </row>
    <row r="7" spans="1:11" x14ac:dyDescent="0.25">
      <c r="A7" s="84"/>
      <c r="B7" s="121"/>
      <c r="C7" s="121"/>
      <c r="D7" s="121"/>
      <c r="E7" s="121"/>
      <c r="F7" s="122"/>
      <c r="G7" s="115"/>
      <c r="H7" s="78" t="s">
        <v>50</v>
      </c>
      <c r="I7" s="76">
        <v>0</v>
      </c>
      <c r="J7" s="119"/>
      <c r="K7" s="115"/>
    </row>
    <row r="8" spans="1:11" s="83" customFormat="1" ht="15" customHeight="1" thickBot="1" x14ac:dyDescent="0.3">
      <c r="A8" s="84"/>
      <c r="B8" s="121"/>
      <c r="C8" s="121"/>
      <c r="D8" s="121"/>
      <c r="E8" s="121"/>
      <c r="F8" s="122"/>
      <c r="G8" s="115"/>
      <c r="H8" s="85"/>
      <c r="I8" s="123"/>
      <c r="J8" s="124"/>
      <c r="K8" s="120"/>
    </row>
    <row r="9" spans="1:11" x14ac:dyDescent="0.25">
      <c r="A9" s="86" t="s">
        <v>10</v>
      </c>
      <c r="B9" s="125"/>
      <c r="C9" s="125"/>
      <c r="D9" s="125"/>
      <c r="E9" s="125"/>
      <c r="F9" s="126"/>
      <c r="G9" s="115"/>
      <c r="H9" s="87" t="s">
        <v>51</v>
      </c>
      <c r="I9" s="88">
        <f>I6-I7</f>
        <v>0</v>
      </c>
      <c r="J9" s="127"/>
      <c r="K9" s="115"/>
    </row>
    <row r="10" spans="1:11" x14ac:dyDescent="0.25">
      <c r="A10" s="84"/>
      <c r="B10" s="121"/>
      <c r="C10" s="121"/>
      <c r="D10" s="121"/>
      <c r="E10" s="121"/>
      <c r="F10" s="122"/>
      <c r="G10" s="115"/>
      <c r="H10" s="115"/>
      <c r="I10" s="115"/>
      <c r="J10" s="115"/>
      <c r="K10" s="115"/>
    </row>
    <row r="11" spans="1:11" x14ac:dyDescent="0.25">
      <c r="A11" s="84" t="s">
        <v>12</v>
      </c>
      <c r="B11" s="128"/>
      <c r="C11" s="89"/>
      <c r="D11" s="90"/>
      <c r="E11" s="91" t="e">
        <f>SUM(Table1[[#This Row],[Year to date]]/Table1[[#This Row],[Budget]])</f>
        <v>#DIV/0!</v>
      </c>
      <c r="F11" s="129"/>
      <c r="G11" s="115"/>
      <c r="H11" s="115"/>
      <c r="I11" s="115"/>
      <c r="J11" s="115"/>
      <c r="K11" s="115"/>
    </row>
    <row r="12" spans="1:11" x14ac:dyDescent="0.25">
      <c r="A12" s="84" t="s">
        <v>14</v>
      </c>
      <c r="B12" s="128"/>
      <c r="C12" s="89"/>
      <c r="D12" s="90"/>
      <c r="E12" s="91" t="e">
        <f>SUM(Table1[[#This Row],[Year to date]]/Table1[[#This Row],[Budget]])</f>
        <v>#DIV/0!</v>
      </c>
      <c r="F12" s="129" t="s">
        <v>52</v>
      </c>
      <c r="G12" s="115"/>
      <c r="H12" s="115"/>
      <c r="I12" s="115"/>
      <c r="J12" s="115"/>
      <c r="K12" s="115"/>
    </row>
    <row r="13" spans="1:11" x14ac:dyDescent="0.25">
      <c r="A13" s="84" t="s">
        <v>15</v>
      </c>
      <c r="B13" s="92"/>
      <c r="C13" s="92"/>
      <c r="D13" s="92"/>
      <c r="E13" s="91" t="e">
        <f>SUM(Table1[[#This Row],[Year to date]]/Table1[[#This Row],[Budget]])</f>
        <v>#DIV/0!</v>
      </c>
      <c r="F13" s="129" t="s">
        <v>53</v>
      </c>
      <c r="G13" s="115"/>
      <c r="H13" s="115"/>
      <c r="I13" s="115"/>
      <c r="J13" s="115"/>
      <c r="K13" s="115"/>
    </row>
    <row r="14" spans="1:11" x14ac:dyDescent="0.25">
      <c r="A14" s="84" t="s">
        <v>16</v>
      </c>
      <c r="B14" s="92"/>
      <c r="C14" s="92"/>
      <c r="D14" s="92"/>
      <c r="E14" s="91" t="e">
        <f>SUM(Table1[[#This Row],[Year to date]]/Table1[[#This Row],[Budget]])</f>
        <v>#DIV/0!</v>
      </c>
      <c r="F14" s="129"/>
      <c r="G14" s="115"/>
      <c r="H14" s="234" t="s">
        <v>54</v>
      </c>
      <c r="I14" s="235"/>
      <c r="J14" s="236"/>
      <c r="K14" s="115"/>
    </row>
    <row r="15" spans="1:11" x14ac:dyDescent="0.25">
      <c r="A15" s="84" t="s">
        <v>17</v>
      </c>
      <c r="B15" s="92"/>
      <c r="C15" s="92"/>
      <c r="D15" s="92"/>
      <c r="E15" s="91" t="e">
        <f>SUM(Table1[[#This Row],[Year to date]]/Table1[[#This Row],[Budget]])</f>
        <v>#DIV/0!</v>
      </c>
      <c r="F15" s="129" t="s">
        <v>55</v>
      </c>
      <c r="G15" s="115"/>
      <c r="H15" s="237"/>
      <c r="I15" s="232"/>
      <c r="J15" s="238"/>
      <c r="K15" s="115"/>
    </row>
    <row r="16" spans="1:11" x14ac:dyDescent="0.25">
      <c r="A16" s="84" t="s">
        <v>18</v>
      </c>
      <c r="B16" s="92"/>
      <c r="C16" s="92"/>
      <c r="D16" s="92"/>
      <c r="E16" s="91" t="e">
        <f>SUM(Table1[[#This Row],[Year to date]]/Table1[[#This Row],[Budget]])</f>
        <v>#DIV/0!</v>
      </c>
      <c r="F16" s="129" t="s">
        <v>56</v>
      </c>
      <c r="G16" s="115"/>
      <c r="H16" s="237"/>
      <c r="I16" s="232"/>
      <c r="J16" s="238"/>
      <c r="K16" s="115"/>
    </row>
    <row r="17" spans="1:12" ht="30" x14ac:dyDescent="0.25">
      <c r="A17" s="84" t="s">
        <v>19</v>
      </c>
      <c r="B17" s="92"/>
      <c r="C17" s="92"/>
      <c r="D17" s="92"/>
      <c r="E17" s="91" t="e">
        <f>SUM(Table1[[#This Row],[Year to date]]/Table1[[#This Row],[Budget]])</f>
        <v>#DIV/0!</v>
      </c>
      <c r="F17" s="129"/>
      <c r="G17" s="115"/>
      <c r="H17" s="148" t="s">
        <v>57</v>
      </c>
      <c r="I17" s="76"/>
      <c r="J17" s="156" t="s">
        <v>58</v>
      </c>
      <c r="K17" s="115"/>
      <c r="L17" s="115"/>
    </row>
    <row r="18" spans="1:12" x14ac:dyDescent="0.25">
      <c r="A18" s="84" t="s">
        <v>20</v>
      </c>
      <c r="B18" s="92"/>
      <c r="C18" s="92"/>
      <c r="D18" s="92"/>
      <c r="E18" s="91" t="e">
        <f>SUM(Table1[[#This Row],[Year to date]]/Table1[[#This Row],[Budget]])</f>
        <v>#DIV/0!</v>
      </c>
      <c r="F18" s="129"/>
      <c r="G18" s="115"/>
      <c r="H18" s="86" t="s">
        <v>24</v>
      </c>
      <c r="I18" s="144"/>
      <c r="J18" s="146" t="s">
        <v>59</v>
      </c>
      <c r="K18" s="115"/>
      <c r="L18" s="115"/>
    </row>
    <row r="19" spans="1:12" x14ac:dyDescent="0.25">
      <c r="A19" s="84" t="s">
        <v>21</v>
      </c>
      <c r="B19" s="92"/>
      <c r="C19" s="92"/>
      <c r="D19" s="92"/>
      <c r="E19" s="91" t="e">
        <f>SUM(Table1[[#This Row],[Year to date]]/Table1[[#This Row],[Budget]])</f>
        <v>#DIV/0!</v>
      </c>
      <c r="F19" s="129" t="s">
        <v>60</v>
      </c>
      <c r="G19" s="115"/>
      <c r="H19" s="84" t="s">
        <v>25</v>
      </c>
      <c r="I19" s="92"/>
      <c r="J19" s="153"/>
      <c r="K19" s="115"/>
      <c r="L19" s="115"/>
    </row>
    <row r="20" spans="1:12" x14ac:dyDescent="0.25">
      <c r="A20" s="84" t="s">
        <v>22</v>
      </c>
      <c r="B20" s="92"/>
      <c r="C20" s="92"/>
      <c r="D20" s="92"/>
      <c r="E20" s="91" t="e">
        <f>SUM(Table1[[#This Row],[Year to date]]/Table1[[#This Row],[Budget]])</f>
        <v>#DIV/0!</v>
      </c>
      <c r="F20" s="129" t="s">
        <v>61</v>
      </c>
      <c r="G20" s="115"/>
      <c r="H20" s="84" t="s">
        <v>62</v>
      </c>
      <c r="I20" s="92"/>
      <c r="J20" s="153"/>
      <c r="K20" s="115"/>
      <c r="L20" s="115"/>
    </row>
    <row r="21" spans="1:12" x14ac:dyDescent="0.25">
      <c r="A21" s="84" t="s">
        <v>23</v>
      </c>
      <c r="B21" s="92"/>
      <c r="C21" s="92"/>
      <c r="D21" s="92"/>
      <c r="E21" s="91"/>
      <c r="F21" s="129"/>
      <c r="G21" s="115"/>
      <c r="H21" s="84" t="s">
        <v>27</v>
      </c>
      <c r="I21" s="92"/>
      <c r="J21" s="153"/>
      <c r="K21" s="115"/>
      <c r="L21" s="115"/>
    </row>
    <row r="22" spans="1:12" x14ac:dyDescent="0.25">
      <c r="A22" s="93" t="s">
        <v>63</v>
      </c>
      <c r="B22" s="94">
        <f>SUM(B9:B21)</f>
        <v>0</v>
      </c>
      <c r="C22" s="95">
        <f>SUM(C10:C21)</f>
        <v>0</v>
      </c>
      <c r="D22" s="96">
        <f>SUM(D10:D21)</f>
        <v>0</v>
      </c>
      <c r="E22" s="97" t="e">
        <f>SUM(Table1[[#This Row],[Year to date]]/Table1[[#This Row],[Budget]])</f>
        <v>#DIV/0!</v>
      </c>
      <c r="F22" s="122"/>
      <c r="G22" s="115"/>
      <c r="H22" s="84" t="s">
        <v>28</v>
      </c>
      <c r="I22" s="145"/>
      <c r="J22" s="153"/>
      <c r="K22" s="115"/>
      <c r="L22" s="115"/>
    </row>
    <row r="23" spans="1:12" x14ac:dyDescent="0.25">
      <c r="A23" s="93"/>
      <c r="B23" s="94"/>
      <c r="C23" s="95"/>
      <c r="D23" s="96"/>
      <c r="E23" s="97"/>
      <c r="F23" s="122"/>
      <c r="G23" s="115"/>
      <c r="H23" s="84" t="s">
        <v>29</v>
      </c>
      <c r="I23" s="92"/>
      <c r="J23" s="153"/>
      <c r="K23" s="115"/>
      <c r="L23" s="115"/>
    </row>
    <row r="24" spans="1:12" x14ac:dyDescent="0.25">
      <c r="A24" s="86" t="s">
        <v>24</v>
      </c>
      <c r="B24" s="125"/>
      <c r="C24" s="125"/>
      <c r="D24" s="125"/>
      <c r="E24" s="125"/>
      <c r="F24" s="126"/>
      <c r="G24" s="115"/>
      <c r="H24" s="84" t="s">
        <v>30</v>
      </c>
      <c r="I24" s="145"/>
      <c r="J24" s="153"/>
      <c r="K24" s="115"/>
      <c r="L24" s="115"/>
    </row>
    <row r="25" spans="1:12" x14ac:dyDescent="0.25">
      <c r="A25" s="84"/>
      <c r="B25" s="121"/>
      <c r="C25" s="121"/>
      <c r="D25" s="121"/>
      <c r="E25" s="121"/>
      <c r="F25" s="122"/>
      <c r="G25" s="115"/>
      <c r="H25" s="84" t="s">
        <v>31</v>
      </c>
      <c r="I25" s="145"/>
      <c r="J25" s="153"/>
      <c r="K25" s="115"/>
      <c r="L25" s="115"/>
    </row>
    <row r="26" spans="1:12" x14ac:dyDescent="0.25">
      <c r="A26" s="84" t="s">
        <v>25</v>
      </c>
      <c r="B26" s="92"/>
      <c r="C26" s="92"/>
      <c r="D26" s="90"/>
      <c r="E26" s="91" t="e">
        <f t="shared" ref="E26:E37" si="0">SUM(C26/D26)</f>
        <v>#DIV/0!</v>
      </c>
      <c r="F26" s="129"/>
      <c r="G26" s="115"/>
      <c r="H26" s="84" t="s">
        <v>32</v>
      </c>
      <c r="I26" s="145"/>
      <c r="J26" s="153"/>
      <c r="K26" s="115"/>
      <c r="L26" s="115"/>
    </row>
    <row r="27" spans="1:12" x14ac:dyDescent="0.25">
      <c r="A27" s="84" t="s">
        <v>62</v>
      </c>
      <c r="B27" s="92"/>
      <c r="C27" s="92"/>
      <c r="D27" s="90"/>
      <c r="E27" s="91" t="e">
        <f t="shared" ref="E27" si="1">SUM(C27/D27)</f>
        <v>#DIV/0!</v>
      </c>
      <c r="F27" s="129" t="s">
        <v>64</v>
      </c>
      <c r="G27" s="115"/>
      <c r="H27" s="84" t="s">
        <v>33</v>
      </c>
      <c r="I27" s="92"/>
      <c r="J27" s="153"/>
      <c r="K27" s="115"/>
      <c r="L27" s="115"/>
    </row>
    <row r="28" spans="1:12" x14ac:dyDescent="0.25">
      <c r="A28" s="84" t="s">
        <v>27</v>
      </c>
      <c r="B28" s="92"/>
      <c r="C28" s="92"/>
      <c r="D28" s="90"/>
      <c r="E28" s="91" t="e">
        <f t="shared" si="0"/>
        <v>#DIV/0!</v>
      </c>
      <c r="F28" s="129" t="s">
        <v>65</v>
      </c>
      <c r="G28" s="115"/>
      <c r="H28" s="84" t="s">
        <v>34</v>
      </c>
      <c r="I28" s="92"/>
      <c r="J28" s="153"/>
      <c r="K28" s="115"/>
      <c r="L28" s="115"/>
    </row>
    <row r="29" spans="1:12" x14ac:dyDescent="0.25">
      <c r="A29" s="84" t="s">
        <v>28</v>
      </c>
      <c r="B29" s="128"/>
      <c r="C29" s="92"/>
      <c r="D29" s="92"/>
      <c r="E29" s="91" t="e">
        <f t="shared" si="0"/>
        <v>#DIV/0!</v>
      </c>
      <c r="F29" s="129" t="s">
        <v>66</v>
      </c>
      <c r="G29" s="115"/>
      <c r="H29" s="84" t="s">
        <v>35</v>
      </c>
      <c r="I29" s="145"/>
      <c r="J29" s="154"/>
      <c r="K29" s="115"/>
      <c r="L29" s="115"/>
    </row>
    <row r="30" spans="1:12" x14ac:dyDescent="0.25">
      <c r="A30" s="84" t="s">
        <v>29</v>
      </c>
      <c r="B30" s="92"/>
      <c r="C30" s="92"/>
      <c r="D30" s="92"/>
      <c r="E30" s="91" t="e">
        <f t="shared" si="0"/>
        <v>#DIV/0!</v>
      </c>
      <c r="F30" s="129"/>
      <c r="G30" s="115"/>
      <c r="H30" s="84" t="s">
        <v>23</v>
      </c>
      <c r="I30" s="145"/>
      <c r="J30" s="154"/>
      <c r="K30" s="115"/>
      <c r="L30" s="115"/>
    </row>
    <row r="31" spans="1:12" x14ac:dyDescent="0.25">
      <c r="A31" s="84" t="s">
        <v>30</v>
      </c>
      <c r="B31" s="128"/>
      <c r="C31" s="92"/>
      <c r="D31" s="90"/>
      <c r="E31" s="91" t="e">
        <f t="shared" si="0"/>
        <v>#DIV/0!</v>
      </c>
      <c r="F31" s="129" t="s">
        <v>67</v>
      </c>
      <c r="G31" s="115"/>
      <c r="H31" s="149"/>
      <c r="I31" s="123"/>
      <c r="J31" s="150"/>
      <c r="K31" s="115"/>
      <c r="L31" s="115"/>
    </row>
    <row r="32" spans="1:12" x14ac:dyDescent="0.25">
      <c r="A32" s="84" t="s">
        <v>31</v>
      </c>
      <c r="B32" s="128"/>
      <c r="C32" s="92"/>
      <c r="D32" s="90"/>
      <c r="E32" s="91" t="e">
        <f t="shared" si="0"/>
        <v>#DIV/0!</v>
      </c>
      <c r="F32" s="129" t="s">
        <v>68</v>
      </c>
      <c r="G32" s="115"/>
      <c r="H32" s="151" t="s">
        <v>69</v>
      </c>
      <c r="I32" s="152">
        <v>0</v>
      </c>
      <c r="J32" s="147"/>
      <c r="K32" s="115"/>
      <c r="L32" s="115"/>
    </row>
    <row r="33" spans="1:12" x14ac:dyDescent="0.25">
      <c r="A33" s="84" t="s">
        <v>32</v>
      </c>
      <c r="B33" s="128"/>
      <c r="C33" s="92"/>
      <c r="D33" s="92"/>
      <c r="E33" s="91" t="e">
        <f t="shared" si="0"/>
        <v>#DIV/0!</v>
      </c>
      <c r="F33" s="129" t="s">
        <v>70</v>
      </c>
      <c r="G33" s="115"/>
      <c r="H33" s="115"/>
      <c r="I33" s="115"/>
      <c r="J33" s="115"/>
      <c r="K33" s="115"/>
      <c r="L33" s="115"/>
    </row>
    <row r="34" spans="1:12" x14ac:dyDescent="0.25">
      <c r="A34" s="84" t="s">
        <v>33</v>
      </c>
      <c r="B34" s="92"/>
      <c r="C34" s="92"/>
      <c r="D34" s="90"/>
      <c r="E34" s="91" t="e">
        <f t="shared" si="0"/>
        <v>#DIV/0!</v>
      </c>
      <c r="F34" s="129" t="s">
        <v>71</v>
      </c>
      <c r="G34" s="115"/>
      <c r="H34" s="115"/>
      <c r="I34" s="115"/>
      <c r="J34" s="115"/>
      <c r="K34" s="115"/>
      <c r="L34" s="115"/>
    </row>
    <row r="35" spans="1:12" x14ac:dyDescent="0.25">
      <c r="A35" s="84" t="s">
        <v>34</v>
      </c>
      <c r="B35" s="92"/>
      <c r="C35" s="92"/>
      <c r="D35" s="92"/>
      <c r="E35" s="91" t="e">
        <f t="shared" si="0"/>
        <v>#DIV/0!</v>
      </c>
      <c r="F35" s="129" t="s">
        <v>72</v>
      </c>
      <c r="G35" s="115"/>
      <c r="H35" s="115"/>
      <c r="I35" s="115"/>
      <c r="J35" s="115"/>
      <c r="K35" s="115"/>
      <c r="L35" s="115"/>
    </row>
    <row r="36" spans="1:12" x14ac:dyDescent="0.25">
      <c r="A36" s="84" t="s">
        <v>35</v>
      </c>
      <c r="B36" s="128"/>
      <c r="C36" s="128"/>
      <c r="D36" s="128"/>
      <c r="E36" s="91" t="e">
        <f t="shared" si="0"/>
        <v>#DIV/0!</v>
      </c>
      <c r="F36" s="129"/>
      <c r="G36" s="115"/>
      <c r="H36" s="115"/>
      <c r="I36" s="115"/>
      <c r="J36" s="115"/>
      <c r="K36" s="115"/>
      <c r="L36" s="115"/>
    </row>
    <row r="37" spans="1:12" x14ac:dyDescent="0.25">
      <c r="A37" s="84" t="s">
        <v>23</v>
      </c>
      <c r="B37" s="128"/>
      <c r="C37" s="128"/>
      <c r="D37" s="128"/>
      <c r="E37" s="91" t="e">
        <f t="shared" si="0"/>
        <v>#DIV/0!</v>
      </c>
      <c r="F37" s="129"/>
      <c r="G37" s="115"/>
      <c r="H37" s="115"/>
      <c r="I37" s="115"/>
      <c r="J37" s="115"/>
      <c r="K37" s="115"/>
      <c r="L37" s="115"/>
    </row>
    <row r="38" spans="1:12" x14ac:dyDescent="0.25">
      <c r="A38" s="93" t="s">
        <v>63</v>
      </c>
      <c r="B38" s="94">
        <f>SUM(B26:B37)</f>
        <v>0</v>
      </c>
      <c r="C38" s="95">
        <f>SUM(C26:C37)</f>
        <v>0</v>
      </c>
      <c r="D38" s="96">
        <f>SUM(D26:D37)</f>
        <v>0</v>
      </c>
      <c r="E38" s="97" t="e">
        <f>SUM(Table1[[#This Row],[Year to date]]/Table1[[#This Row],[Budget]])</f>
        <v>#DIV/0!</v>
      </c>
      <c r="F38" s="122"/>
      <c r="G38" s="115"/>
      <c r="H38" s="115"/>
      <c r="I38" s="115"/>
      <c r="J38" s="115"/>
      <c r="K38" s="115"/>
      <c r="L38" s="115"/>
    </row>
    <row r="39" spans="1:12" x14ac:dyDescent="0.25">
      <c r="A39" s="98" t="s">
        <v>73</v>
      </c>
      <c r="B39" s="99">
        <f>SUM(B22-B38)</f>
        <v>0</v>
      </c>
      <c r="C39" s="100">
        <f>SUM(C22-C38)</f>
        <v>0</v>
      </c>
      <c r="D39" s="101">
        <f>SUM(D22-D38)</f>
        <v>0</v>
      </c>
      <c r="E39" s="102"/>
      <c r="F39" s="130"/>
      <c r="G39" s="115"/>
      <c r="H39" s="115"/>
      <c r="I39" s="115"/>
      <c r="J39" s="115"/>
      <c r="K39" s="115"/>
      <c r="L39" s="115"/>
    </row>
    <row r="42" spans="1:12" x14ac:dyDescent="0.25">
      <c r="A42" s="115"/>
      <c r="B42" s="115"/>
      <c r="C42" s="115"/>
      <c r="D42" s="115"/>
      <c r="E42" s="115"/>
      <c r="F42" s="115"/>
      <c r="G42" s="115"/>
      <c r="H42" s="115"/>
      <c r="I42" s="115"/>
      <c r="J42" s="115"/>
      <c r="K42" s="103"/>
      <c r="L42" s="115"/>
    </row>
  </sheetData>
  <mergeCells count="3">
    <mergeCell ref="A1:F4"/>
    <mergeCell ref="H1:J3"/>
    <mergeCell ref="H14:J16"/>
  </mergeCells>
  <phoneticPr fontId="2" type="noConversion"/>
  <conditionalFormatting sqref="B39">
    <cfRule type="cellIs" dxfId="153" priority="7" operator="lessThan">
      <formula>-1</formula>
    </cfRule>
    <cfRule type="cellIs" dxfId="152" priority="8" operator="greaterThan">
      <formula>0</formula>
    </cfRule>
  </conditionalFormatting>
  <conditionalFormatting sqref="C39">
    <cfRule type="cellIs" dxfId="151" priority="5" operator="lessThan">
      <formula>-1</formula>
    </cfRule>
    <cfRule type="cellIs" dxfId="150" priority="6" operator="greaterThan">
      <formula>0</formula>
    </cfRule>
  </conditionalFormatting>
  <pageMargins left="0.7" right="0.7" top="0.75" bottom="0.75" header="0.3" footer="0.3"/>
  <pageSetup paperSize="9" orientation="portrait" r:id="rId1"/>
  <headerFooter>
    <oddHeader>&amp;C&amp;"Calibri"&amp;12&amp;KEEDC00RMIT Classification: Trusted&amp;1#_x000D_&amp;"Calibri"&amp;11&amp;K000000</oddHeader>
  </headerFooter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F5217C-3D5F-425F-85E3-4DF8C38ECF00}">
  <dimension ref="A1:K41"/>
  <sheetViews>
    <sheetView topLeftCell="A6" workbookViewId="0"/>
  </sheetViews>
  <sheetFormatPr defaultColWidth="11" defaultRowHeight="15.75" x14ac:dyDescent="0.25"/>
  <cols>
    <col min="1" max="1" width="25.875" style="74" customWidth="1"/>
    <col min="2" max="2" width="16.125" style="74" customWidth="1"/>
    <col min="3" max="3" width="17.125" style="74" customWidth="1"/>
    <col min="4" max="4" width="13.75" style="74" customWidth="1"/>
    <col min="5" max="5" width="21.375" style="74" customWidth="1"/>
    <col min="6" max="6" width="31.625" style="74" bestFit="1" customWidth="1"/>
    <col min="7" max="7" width="4.625" style="74" customWidth="1"/>
    <col min="8" max="8" width="30.625" style="74" bestFit="1" customWidth="1"/>
    <col min="9" max="9" width="27" style="74" customWidth="1"/>
    <col min="10" max="10" width="30.625" style="74" customWidth="1"/>
    <col min="11" max="11" width="24.5" style="74" customWidth="1"/>
    <col min="12" max="12" width="15" style="74" customWidth="1"/>
    <col min="13" max="16384" width="11" style="74"/>
  </cols>
  <sheetData>
    <row r="1" spans="1:10" ht="26.25" customHeight="1" x14ac:dyDescent="0.25">
      <c r="A1" s="219" t="s">
        <v>38</v>
      </c>
      <c r="B1" s="220"/>
      <c r="C1" s="220"/>
      <c r="D1" s="220"/>
      <c r="E1" s="220"/>
      <c r="F1" s="221"/>
      <c r="G1" s="115"/>
      <c r="H1" s="228" t="s">
        <v>39</v>
      </c>
      <c r="I1" s="229"/>
      <c r="J1" s="230"/>
    </row>
    <row r="2" spans="1:10" ht="26.25" customHeight="1" x14ac:dyDescent="0.25">
      <c r="A2" s="222"/>
      <c r="B2" s="223"/>
      <c r="C2" s="223"/>
      <c r="D2" s="223"/>
      <c r="E2" s="223"/>
      <c r="F2" s="224"/>
      <c r="G2" s="115"/>
      <c r="H2" s="231"/>
      <c r="I2" s="232"/>
      <c r="J2" s="233"/>
    </row>
    <row r="3" spans="1:10" ht="11.1" customHeight="1" x14ac:dyDescent="0.25">
      <c r="A3" s="222"/>
      <c r="B3" s="223"/>
      <c r="C3" s="223"/>
      <c r="D3" s="223"/>
      <c r="E3" s="223"/>
      <c r="F3" s="224"/>
      <c r="G3" s="115"/>
      <c r="H3" s="231"/>
      <c r="I3" s="232"/>
      <c r="J3" s="233"/>
    </row>
    <row r="4" spans="1:10" ht="31.5" customHeight="1" thickBot="1" x14ac:dyDescent="0.3">
      <c r="A4" s="225"/>
      <c r="B4" s="226"/>
      <c r="C4" s="226"/>
      <c r="D4" s="226"/>
      <c r="E4" s="226"/>
      <c r="F4" s="227"/>
      <c r="G4" s="115"/>
      <c r="H4" s="75" t="s">
        <v>40</v>
      </c>
      <c r="I4" s="76">
        <v>0</v>
      </c>
      <c r="J4" s="116" t="s">
        <v>41</v>
      </c>
    </row>
    <row r="5" spans="1:10" x14ac:dyDescent="0.25">
      <c r="A5" s="117"/>
      <c r="B5" s="77"/>
      <c r="C5" s="77"/>
      <c r="D5" s="77"/>
      <c r="E5" s="77"/>
      <c r="F5" s="118"/>
      <c r="G5" s="115"/>
      <c r="H5" s="78" t="s">
        <v>42</v>
      </c>
      <c r="I5" s="79">
        <f>B38</f>
        <v>0</v>
      </c>
      <c r="J5" s="119"/>
    </row>
    <row r="6" spans="1:10" x14ac:dyDescent="0.25">
      <c r="A6" s="80" t="s">
        <v>43</v>
      </c>
      <c r="B6" s="81" t="s">
        <v>44</v>
      </c>
      <c r="C6" s="81" t="s">
        <v>45</v>
      </c>
      <c r="D6" s="81" t="s">
        <v>46</v>
      </c>
      <c r="E6" s="81" t="s">
        <v>47</v>
      </c>
      <c r="F6" s="82" t="s">
        <v>48</v>
      </c>
      <c r="G6" s="120"/>
      <c r="H6" s="78" t="s">
        <v>49</v>
      </c>
      <c r="I6" s="79">
        <f>I4+I5</f>
        <v>0</v>
      </c>
      <c r="J6" s="119"/>
    </row>
    <row r="7" spans="1:10" x14ac:dyDescent="0.25">
      <c r="A7" s="84"/>
      <c r="B7" s="121"/>
      <c r="C7" s="121"/>
      <c r="D7" s="121"/>
      <c r="E7" s="121"/>
      <c r="F7" s="122"/>
      <c r="G7" s="115"/>
      <c r="H7" s="78" t="s">
        <v>50</v>
      </c>
      <c r="I7" s="76">
        <v>0</v>
      </c>
      <c r="J7" s="119"/>
    </row>
    <row r="8" spans="1:10" s="83" customFormat="1" ht="15" customHeight="1" thickBot="1" x14ac:dyDescent="0.3">
      <c r="A8" s="84"/>
      <c r="B8" s="121"/>
      <c r="C8" s="121"/>
      <c r="D8" s="121"/>
      <c r="E8" s="121"/>
      <c r="F8" s="122"/>
      <c r="G8" s="115"/>
      <c r="H8" s="85"/>
      <c r="I8" s="123"/>
      <c r="J8" s="124"/>
    </row>
    <row r="9" spans="1:10" x14ac:dyDescent="0.25">
      <c r="A9" s="86" t="s">
        <v>10</v>
      </c>
      <c r="B9" s="125"/>
      <c r="C9" s="125"/>
      <c r="D9" s="125"/>
      <c r="E9" s="125"/>
      <c r="F9" s="126"/>
      <c r="G9" s="115"/>
      <c r="H9" s="87" t="s">
        <v>51</v>
      </c>
      <c r="I9" s="88">
        <f>I6-I7</f>
        <v>0</v>
      </c>
      <c r="J9" s="127"/>
    </row>
    <row r="10" spans="1:10" x14ac:dyDescent="0.25">
      <c r="A10" s="84"/>
      <c r="B10" s="121"/>
      <c r="C10" s="121"/>
      <c r="D10" s="121"/>
      <c r="E10" s="121"/>
      <c r="F10" s="122"/>
      <c r="G10" s="115"/>
      <c r="H10" s="115"/>
      <c r="I10" s="115"/>
      <c r="J10" s="115"/>
    </row>
    <row r="11" spans="1:10" x14ac:dyDescent="0.25">
      <c r="A11" s="84" t="s">
        <v>12</v>
      </c>
      <c r="B11" s="128"/>
      <c r="C11" s="89"/>
      <c r="D11" s="90"/>
      <c r="E11" s="91" t="e">
        <f>SUM(Table115[[#This Row],[Year to date]]/Table115[[#This Row],[Budget]])</f>
        <v>#DIV/0!</v>
      </c>
      <c r="F11" s="129"/>
      <c r="G11" s="115"/>
      <c r="H11" s="115"/>
      <c r="I11" s="115"/>
      <c r="J11" s="115"/>
    </row>
    <row r="12" spans="1:10" x14ac:dyDescent="0.25">
      <c r="A12" s="84" t="s">
        <v>14</v>
      </c>
      <c r="B12" s="128"/>
      <c r="C12" s="89"/>
      <c r="D12" s="90"/>
      <c r="E12" s="91" t="e">
        <f>SUM(Table115[[#This Row],[Year to date]]/Table115[[#This Row],[Budget]])</f>
        <v>#DIV/0!</v>
      </c>
      <c r="F12" s="129" t="s">
        <v>52</v>
      </c>
      <c r="G12" s="115"/>
      <c r="H12" s="115"/>
      <c r="I12" s="115"/>
      <c r="J12" s="115"/>
    </row>
    <row r="13" spans="1:10" x14ac:dyDescent="0.25">
      <c r="A13" s="84" t="s">
        <v>15</v>
      </c>
      <c r="B13" s="92"/>
      <c r="C13" s="92"/>
      <c r="D13" s="92"/>
      <c r="E13" s="91" t="e">
        <f>SUM(Table115[[#This Row],[Year to date]]/Table115[[#This Row],[Budget]])</f>
        <v>#DIV/0!</v>
      </c>
      <c r="F13" s="129" t="s">
        <v>53</v>
      </c>
      <c r="G13" s="115"/>
      <c r="H13" s="115"/>
      <c r="I13" s="115"/>
      <c r="J13" s="115"/>
    </row>
    <row r="14" spans="1:10" x14ac:dyDescent="0.25">
      <c r="A14" s="84" t="s">
        <v>16</v>
      </c>
      <c r="B14" s="92"/>
      <c r="C14" s="92"/>
      <c r="D14" s="92"/>
      <c r="E14" s="91" t="e">
        <f>SUM(Table115[[#This Row],[Year to date]]/Table115[[#This Row],[Budget]])</f>
        <v>#DIV/0!</v>
      </c>
      <c r="F14" s="129"/>
      <c r="G14" s="115"/>
      <c r="H14" s="115"/>
      <c r="I14" s="115"/>
      <c r="J14" s="115"/>
    </row>
    <row r="15" spans="1:10" x14ac:dyDescent="0.25">
      <c r="A15" s="84" t="s">
        <v>17</v>
      </c>
      <c r="B15" s="92"/>
      <c r="C15" s="92"/>
      <c r="D15" s="92"/>
      <c r="E15" s="91" t="e">
        <f>SUM(Table115[[#This Row],[Year to date]]/Table115[[#This Row],[Budget]])</f>
        <v>#DIV/0!</v>
      </c>
      <c r="F15" s="129" t="s">
        <v>55</v>
      </c>
      <c r="G15" s="115"/>
      <c r="H15" s="115"/>
      <c r="I15" s="115"/>
      <c r="J15" s="115"/>
    </row>
    <row r="16" spans="1:10" x14ac:dyDescent="0.25">
      <c r="A16" s="84" t="s">
        <v>18</v>
      </c>
      <c r="B16" s="92"/>
      <c r="C16" s="92"/>
      <c r="D16" s="92"/>
      <c r="E16" s="91" t="e">
        <f>SUM(Table115[[#This Row],[Year to date]]/Table115[[#This Row],[Budget]])</f>
        <v>#DIV/0!</v>
      </c>
      <c r="F16" s="129" t="s">
        <v>56</v>
      </c>
      <c r="G16" s="115"/>
      <c r="H16" s="115"/>
      <c r="I16" s="115"/>
      <c r="J16" s="115"/>
    </row>
    <row r="17" spans="1:6" x14ac:dyDescent="0.25">
      <c r="A17" s="84" t="s">
        <v>19</v>
      </c>
      <c r="B17" s="92"/>
      <c r="C17" s="92"/>
      <c r="D17" s="92"/>
      <c r="E17" s="91" t="e">
        <f>SUM(Table115[[#This Row],[Year to date]]/Table115[[#This Row],[Budget]])</f>
        <v>#DIV/0!</v>
      </c>
      <c r="F17" s="129"/>
    </row>
    <row r="18" spans="1:6" x14ac:dyDescent="0.25">
      <c r="A18" s="84" t="s">
        <v>20</v>
      </c>
      <c r="B18" s="92"/>
      <c r="C18" s="92"/>
      <c r="D18" s="92"/>
      <c r="E18" s="91" t="e">
        <f>SUM(Table115[[#This Row],[Year to date]]/Table115[[#This Row],[Budget]])</f>
        <v>#DIV/0!</v>
      </c>
      <c r="F18" s="129"/>
    </row>
    <row r="19" spans="1:6" x14ac:dyDescent="0.25">
      <c r="A19" s="84" t="s">
        <v>21</v>
      </c>
      <c r="B19" s="92"/>
      <c r="C19" s="92"/>
      <c r="D19" s="92"/>
      <c r="E19" s="91" t="e">
        <f>SUM(Table115[[#This Row],[Year to date]]/Table115[[#This Row],[Budget]])</f>
        <v>#DIV/0!</v>
      </c>
      <c r="F19" s="129" t="s">
        <v>60</v>
      </c>
    </row>
    <row r="20" spans="1:6" x14ac:dyDescent="0.25">
      <c r="A20" s="84" t="s">
        <v>22</v>
      </c>
      <c r="B20" s="92"/>
      <c r="C20" s="92"/>
      <c r="D20" s="92"/>
      <c r="E20" s="91" t="e">
        <f>SUM(Table115[[#This Row],[Year to date]]/Table115[[#This Row],[Budget]])</f>
        <v>#DIV/0!</v>
      </c>
      <c r="F20" s="129" t="s">
        <v>61</v>
      </c>
    </row>
    <row r="21" spans="1:6" x14ac:dyDescent="0.25">
      <c r="A21" s="84" t="s">
        <v>23</v>
      </c>
      <c r="B21" s="92"/>
      <c r="C21" s="92"/>
      <c r="D21" s="92"/>
      <c r="E21" s="91"/>
      <c r="F21" s="129"/>
    </row>
    <row r="22" spans="1:6" x14ac:dyDescent="0.25">
      <c r="A22" s="93" t="s">
        <v>63</v>
      </c>
      <c r="B22" s="94">
        <f>SUM(B9:B20)</f>
        <v>0</v>
      </c>
      <c r="C22" s="95">
        <f>SUM(C10:C20)</f>
        <v>0</v>
      </c>
      <c r="D22" s="96">
        <f>SUM(D10:D20)</f>
        <v>0</v>
      </c>
      <c r="E22" s="97" t="e">
        <f>SUM(Table115[[#This Row],[Year to date]]/Table115[[#This Row],[Budget]])</f>
        <v>#DIV/0!</v>
      </c>
      <c r="F22" s="122"/>
    </row>
    <row r="23" spans="1:6" x14ac:dyDescent="0.25">
      <c r="A23" s="93"/>
      <c r="B23" s="94"/>
      <c r="C23" s="95"/>
      <c r="D23" s="96"/>
      <c r="E23" s="97"/>
      <c r="F23" s="122"/>
    </row>
    <row r="24" spans="1:6" x14ac:dyDescent="0.25">
      <c r="A24" s="86" t="s">
        <v>24</v>
      </c>
      <c r="B24" s="125"/>
      <c r="C24" s="125"/>
      <c r="D24" s="125"/>
      <c r="E24" s="125"/>
      <c r="F24" s="126"/>
    </row>
    <row r="25" spans="1:6" x14ac:dyDescent="0.25">
      <c r="A25" s="84"/>
      <c r="B25" s="121"/>
      <c r="C25" s="121"/>
      <c r="D25" s="121"/>
      <c r="E25" s="121"/>
      <c r="F25" s="122"/>
    </row>
    <row r="26" spans="1:6" x14ac:dyDescent="0.25">
      <c r="A26" s="84" t="s">
        <v>25</v>
      </c>
      <c r="B26" s="92"/>
      <c r="C26" s="92"/>
      <c r="D26" s="90"/>
      <c r="E26" s="91" t="e">
        <f t="shared" ref="E26:E36" si="0">SUM(C26/D26)</f>
        <v>#DIV/0!</v>
      </c>
      <c r="F26" s="129"/>
    </row>
    <row r="27" spans="1:6" x14ac:dyDescent="0.25">
      <c r="A27" s="84" t="s">
        <v>27</v>
      </c>
      <c r="B27" s="92"/>
      <c r="C27" s="92"/>
      <c r="D27" s="90"/>
      <c r="E27" s="91" t="e">
        <f t="shared" si="0"/>
        <v>#DIV/0!</v>
      </c>
      <c r="F27" s="129" t="s">
        <v>65</v>
      </c>
    </row>
    <row r="28" spans="1:6" x14ac:dyDescent="0.25">
      <c r="A28" s="84" t="s">
        <v>28</v>
      </c>
      <c r="B28" s="128"/>
      <c r="C28" s="92"/>
      <c r="D28" s="92"/>
      <c r="E28" s="91" t="e">
        <f t="shared" si="0"/>
        <v>#DIV/0!</v>
      </c>
      <c r="F28" s="129" t="s">
        <v>66</v>
      </c>
    </row>
    <row r="29" spans="1:6" x14ac:dyDescent="0.25">
      <c r="A29" s="84" t="s">
        <v>29</v>
      </c>
      <c r="B29" s="92"/>
      <c r="C29" s="92"/>
      <c r="D29" s="92"/>
      <c r="E29" s="91" t="e">
        <f t="shared" si="0"/>
        <v>#DIV/0!</v>
      </c>
      <c r="F29" s="129"/>
    </row>
    <row r="30" spans="1:6" x14ac:dyDescent="0.25">
      <c r="A30" s="84" t="s">
        <v>30</v>
      </c>
      <c r="B30" s="128"/>
      <c r="C30" s="92"/>
      <c r="D30" s="90"/>
      <c r="E30" s="91" t="e">
        <f t="shared" si="0"/>
        <v>#DIV/0!</v>
      </c>
      <c r="F30" s="129" t="s">
        <v>67</v>
      </c>
    </row>
    <row r="31" spans="1:6" x14ac:dyDescent="0.25">
      <c r="A31" s="84" t="s">
        <v>31</v>
      </c>
      <c r="B31" s="128"/>
      <c r="C31" s="92"/>
      <c r="D31" s="90"/>
      <c r="E31" s="91" t="e">
        <f t="shared" si="0"/>
        <v>#DIV/0!</v>
      </c>
      <c r="F31" s="129" t="s">
        <v>68</v>
      </c>
    </row>
    <row r="32" spans="1:6" x14ac:dyDescent="0.25">
      <c r="A32" s="84" t="s">
        <v>32</v>
      </c>
      <c r="B32" s="128"/>
      <c r="C32" s="92"/>
      <c r="D32" s="92"/>
      <c r="E32" s="91" t="e">
        <f t="shared" si="0"/>
        <v>#DIV/0!</v>
      </c>
      <c r="F32" s="129" t="s">
        <v>70</v>
      </c>
    </row>
    <row r="33" spans="1:11" x14ac:dyDescent="0.25">
      <c r="A33" s="84" t="s">
        <v>33</v>
      </c>
      <c r="B33" s="92"/>
      <c r="C33" s="92"/>
      <c r="D33" s="90"/>
      <c r="E33" s="91" t="e">
        <f t="shared" si="0"/>
        <v>#DIV/0!</v>
      </c>
      <c r="F33" s="129" t="s">
        <v>71</v>
      </c>
      <c r="G33" s="115"/>
      <c r="H33" s="115"/>
      <c r="I33" s="115"/>
      <c r="J33" s="115"/>
      <c r="K33" s="115"/>
    </row>
    <row r="34" spans="1:11" x14ac:dyDescent="0.25">
      <c r="A34" s="84" t="s">
        <v>34</v>
      </c>
      <c r="B34" s="92"/>
      <c r="C34" s="92"/>
      <c r="D34" s="92"/>
      <c r="E34" s="91" t="e">
        <f t="shared" si="0"/>
        <v>#DIV/0!</v>
      </c>
      <c r="F34" s="129" t="s">
        <v>72</v>
      </c>
      <c r="G34" s="115"/>
      <c r="H34" s="115"/>
      <c r="I34" s="115"/>
      <c r="J34" s="115"/>
      <c r="K34" s="115"/>
    </row>
    <row r="35" spans="1:11" x14ac:dyDescent="0.25">
      <c r="A35" s="84" t="s">
        <v>35</v>
      </c>
      <c r="B35" s="128"/>
      <c r="C35" s="128"/>
      <c r="D35" s="128"/>
      <c r="E35" s="91" t="e">
        <f t="shared" si="0"/>
        <v>#DIV/0!</v>
      </c>
      <c r="F35" s="129"/>
      <c r="G35" s="115"/>
      <c r="H35" s="115"/>
      <c r="I35" s="115"/>
      <c r="J35" s="115"/>
      <c r="K35" s="115"/>
    </row>
    <row r="36" spans="1:11" x14ac:dyDescent="0.25">
      <c r="A36" s="84" t="s">
        <v>23</v>
      </c>
      <c r="B36" s="128"/>
      <c r="C36" s="128"/>
      <c r="D36" s="128"/>
      <c r="E36" s="91" t="e">
        <f t="shared" si="0"/>
        <v>#DIV/0!</v>
      </c>
      <c r="F36" s="129"/>
      <c r="G36" s="115"/>
      <c r="H36" s="115"/>
      <c r="I36" s="115"/>
      <c r="J36" s="115"/>
      <c r="K36" s="115"/>
    </row>
    <row r="37" spans="1:11" x14ac:dyDescent="0.25">
      <c r="A37" s="93" t="s">
        <v>63</v>
      </c>
      <c r="B37" s="94">
        <f>SUM(B26:B35)</f>
        <v>0</v>
      </c>
      <c r="C37" s="95">
        <f>SUM(C26:C35)</f>
        <v>0</v>
      </c>
      <c r="D37" s="96">
        <f>SUM(D26:D35)</f>
        <v>0</v>
      </c>
      <c r="E37" s="97" t="e">
        <f>SUM(Table115[[#This Row],[Year to date]]/Table115[[#This Row],[Budget]])</f>
        <v>#DIV/0!</v>
      </c>
      <c r="F37" s="122"/>
      <c r="G37" s="115"/>
      <c r="H37" s="115"/>
      <c r="I37" s="115"/>
      <c r="J37" s="115"/>
      <c r="K37" s="115"/>
    </row>
    <row r="38" spans="1:11" x14ac:dyDescent="0.25">
      <c r="A38" s="98" t="s">
        <v>73</v>
      </c>
      <c r="B38" s="99">
        <f>SUM(B22-B37)</f>
        <v>0</v>
      </c>
      <c r="C38" s="100">
        <f>SUM(C22-C37)</f>
        <v>0</v>
      </c>
      <c r="D38" s="101">
        <f>SUM(D22-D37)</f>
        <v>0</v>
      </c>
      <c r="E38" s="102"/>
      <c r="F38" s="130"/>
      <c r="G38" s="115"/>
      <c r="H38" s="115"/>
      <c r="I38" s="115"/>
      <c r="J38" s="115"/>
      <c r="K38" s="115"/>
    </row>
    <row r="41" spans="1:11" x14ac:dyDescent="0.25">
      <c r="A41" s="115"/>
      <c r="B41" s="115"/>
      <c r="C41" s="115"/>
      <c r="D41" s="115"/>
      <c r="E41" s="115"/>
      <c r="F41" s="115"/>
      <c r="G41" s="115"/>
      <c r="H41" s="115"/>
      <c r="I41" s="115"/>
      <c r="J41" s="115"/>
      <c r="K41" s="103"/>
    </row>
  </sheetData>
  <mergeCells count="2">
    <mergeCell ref="A1:F4"/>
    <mergeCell ref="H1:J3"/>
  </mergeCells>
  <phoneticPr fontId="2" type="noConversion"/>
  <conditionalFormatting sqref="B38">
    <cfRule type="cellIs" dxfId="141" priority="3" operator="lessThan">
      <formula>-1</formula>
    </cfRule>
    <cfRule type="cellIs" dxfId="140" priority="4" operator="greaterThan">
      <formula>0</formula>
    </cfRule>
  </conditionalFormatting>
  <conditionalFormatting sqref="C38">
    <cfRule type="cellIs" dxfId="139" priority="1" operator="lessThan">
      <formula>-1</formula>
    </cfRule>
    <cfRule type="cellIs" dxfId="138" priority="2" operator="greaterThan">
      <formula>0</formula>
    </cfRule>
  </conditionalFormatting>
  <pageMargins left="0.7" right="0.7" top="0.75" bottom="0.75" header="0.3" footer="0.3"/>
  <pageSetup paperSize="9" orientation="portrait" r:id="rId1"/>
  <headerFooter>
    <oddHeader>&amp;C&amp;"Calibri"&amp;12&amp;KEEDC00RMIT Classification: Trusted&amp;1#_x000D_&amp;"Calibri"&amp;11&amp;K000000</oddHeader>
  </headerFooter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ABD59B-ED55-41D6-89AC-FE28132353DA}">
  <dimension ref="A1:K41"/>
  <sheetViews>
    <sheetView workbookViewId="0">
      <selection activeCell="E13" sqref="E13"/>
    </sheetView>
  </sheetViews>
  <sheetFormatPr defaultColWidth="11" defaultRowHeight="15.75" x14ac:dyDescent="0.25"/>
  <cols>
    <col min="1" max="1" width="25.875" style="74" customWidth="1"/>
    <col min="2" max="2" width="16.125" style="74" customWidth="1"/>
    <col min="3" max="3" width="17.125" style="74" customWidth="1"/>
    <col min="4" max="4" width="13.75" style="74" customWidth="1"/>
    <col min="5" max="5" width="21.375" style="74" customWidth="1"/>
    <col min="6" max="6" width="31.625" style="74" bestFit="1" customWidth="1"/>
    <col min="7" max="7" width="4.625" style="74" customWidth="1"/>
    <col min="8" max="8" width="30.625" style="74" bestFit="1" customWidth="1"/>
    <col min="9" max="9" width="27" style="74" customWidth="1"/>
    <col min="10" max="10" width="30.625" style="74" customWidth="1"/>
    <col min="11" max="11" width="24.5" style="74" customWidth="1"/>
    <col min="12" max="12" width="15" style="74" customWidth="1"/>
    <col min="13" max="16384" width="11" style="74"/>
  </cols>
  <sheetData>
    <row r="1" spans="1:10" ht="26.25" customHeight="1" x14ac:dyDescent="0.25">
      <c r="A1" s="219" t="s">
        <v>38</v>
      </c>
      <c r="B1" s="220"/>
      <c r="C1" s="220"/>
      <c r="D1" s="220"/>
      <c r="E1" s="220"/>
      <c r="F1" s="221"/>
      <c r="G1" s="115"/>
      <c r="H1" s="228" t="s">
        <v>39</v>
      </c>
      <c r="I1" s="229"/>
      <c r="J1" s="230"/>
    </row>
    <row r="2" spans="1:10" ht="26.25" customHeight="1" x14ac:dyDescent="0.25">
      <c r="A2" s="222"/>
      <c r="B2" s="223"/>
      <c r="C2" s="223"/>
      <c r="D2" s="223"/>
      <c r="E2" s="223"/>
      <c r="F2" s="224"/>
      <c r="G2" s="115"/>
      <c r="H2" s="231"/>
      <c r="I2" s="232"/>
      <c r="J2" s="233"/>
    </row>
    <row r="3" spans="1:10" ht="15.95" customHeight="1" x14ac:dyDescent="0.25">
      <c r="A3" s="222"/>
      <c r="B3" s="223"/>
      <c r="C3" s="223"/>
      <c r="D3" s="223"/>
      <c r="E3" s="223"/>
      <c r="F3" s="224"/>
      <c r="G3" s="115"/>
      <c r="H3" s="231"/>
      <c r="I3" s="232"/>
      <c r="J3" s="233"/>
    </row>
    <row r="4" spans="1:10" ht="30" customHeight="1" thickBot="1" x14ac:dyDescent="0.3">
      <c r="A4" s="225"/>
      <c r="B4" s="226"/>
      <c r="C4" s="226"/>
      <c r="D4" s="226"/>
      <c r="E4" s="226"/>
      <c r="F4" s="227"/>
      <c r="G4" s="115"/>
      <c r="H4" s="75" t="s">
        <v>40</v>
      </c>
      <c r="I4" s="76">
        <v>0</v>
      </c>
      <c r="J4" s="116" t="s">
        <v>41</v>
      </c>
    </row>
    <row r="5" spans="1:10" x14ac:dyDescent="0.25">
      <c r="A5" s="117"/>
      <c r="B5" s="77"/>
      <c r="C5" s="77"/>
      <c r="D5" s="77"/>
      <c r="E5" s="77"/>
      <c r="F5" s="118"/>
      <c r="G5" s="115"/>
      <c r="H5" s="78" t="s">
        <v>42</v>
      </c>
      <c r="I5" s="79">
        <f>B38</f>
        <v>0</v>
      </c>
      <c r="J5" s="119"/>
    </row>
    <row r="6" spans="1:10" x14ac:dyDescent="0.25">
      <c r="A6" s="80" t="s">
        <v>43</v>
      </c>
      <c r="B6" s="81" t="s">
        <v>44</v>
      </c>
      <c r="C6" s="81" t="s">
        <v>45</v>
      </c>
      <c r="D6" s="81" t="s">
        <v>46</v>
      </c>
      <c r="E6" s="81" t="s">
        <v>47</v>
      </c>
      <c r="F6" s="82" t="s">
        <v>48</v>
      </c>
      <c r="G6" s="120"/>
      <c r="H6" s="78" t="s">
        <v>49</v>
      </c>
      <c r="I6" s="79">
        <f>I4+I5</f>
        <v>0</v>
      </c>
      <c r="J6" s="119"/>
    </row>
    <row r="7" spans="1:10" x14ac:dyDescent="0.25">
      <c r="A7" s="84"/>
      <c r="B7" s="121"/>
      <c r="C7" s="121"/>
      <c r="D7" s="121"/>
      <c r="E7" s="121"/>
      <c r="F7" s="122"/>
      <c r="G7" s="115"/>
      <c r="H7" s="78" t="s">
        <v>50</v>
      </c>
      <c r="I7" s="76">
        <v>0</v>
      </c>
      <c r="J7" s="119"/>
    </row>
    <row r="8" spans="1:10" s="83" customFormat="1" ht="15" customHeight="1" thickBot="1" x14ac:dyDescent="0.3">
      <c r="A8" s="84"/>
      <c r="B8" s="121"/>
      <c r="C8" s="121"/>
      <c r="D8" s="121"/>
      <c r="E8" s="121"/>
      <c r="F8" s="122"/>
      <c r="G8" s="115"/>
      <c r="H8" s="85"/>
      <c r="I8" s="123"/>
      <c r="J8" s="124"/>
    </row>
    <row r="9" spans="1:10" x14ac:dyDescent="0.25">
      <c r="A9" s="86" t="s">
        <v>10</v>
      </c>
      <c r="B9" s="125"/>
      <c r="C9" s="125"/>
      <c r="D9" s="125"/>
      <c r="E9" s="125"/>
      <c r="F9" s="126"/>
      <c r="G9" s="115"/>
      <c r="H9" s="87" t="s">
        <v>51</v>
      </c>
      <c r="I9" s="88">
        <f>I6-I7</f>
        <v>0</v>
      </c>
      <c r="J9" s="127"/>
    </row>
    <row r="10" spans="1:10" x14ac:dyDescent="0.25">
      <c r="A10" s="84"/>
      <c r="B10" s="121"/>
      <c r="C10" s="121"/>
      <c r="D10" s="121"/>
      <c r="E10" s="121"/>
      <c r="F10" s="122"/>
      <c r="G10" s="115"/>
      <c r="H10" s="115"/>
      <c r="I10" s="115"/>
      <c r="J10" s="115"/>
    </row>
    <row r="11" spans="1:10" x14ac:dyDescent="0.25">
      <c r="A11" s="84" t="s">
        <v>12</v>
      </c>
      <c r="B11" s="128"/>
      <c r="C11" s="89"/>
      <c r="D11" s="90"/>
      <c r="E11" s="91" t="e">
        <f>SUM(Table116[[#This Row],[Year to date]]/Table116[[#This Row],[Budget]])</f>
        <v>#DIV/0!</v>
      </c>
      <c r="F11" s="129"/>
      <c r="G11" s="115"/>
      <c r="H11" s="115"/>
      <c r="I11" s="115"/>
      <c r="J11" s="115"/>
    </row>
    <row r="12" spans="1:10" x14ac:dyDescent="0.25">
      <c r="A12" s="84" t="s">
        <v>14</v>
      </c>
      <c r="B12" s="128"/>
      <c r="C12" s="89"/>
      <c r="D12" s="90"/>
      <c r="E12" s="91" t="e">
        <f>SUM(Table116[[#This Row],[Year to date]]/Table116[[#This Row],[Budget]])</f>
        <v>#DIV/0!</v>
      </c>
      <c r="F12" s="129" t="s">
        <v>52</v>
      </c>
      <c r="G12" s="115"/>
      <c r="H12" s="115"/>
      <c r="I12" s="115"/>
      <c r="J12" s="115"/>
    </row>
    <row r="13" spans="1:10" x14ac:dyDescent="0.25">
      <c r="A13" s="84" t="s">
        <v>15</v>
      </c>
      <c r="B13" s="92"/>
      <c r="C13" s="92"/>
      <c r="D13" s="92"/>
      <c r="E13" s="91" t="e">
        <f>SUM(Table116[[#This Row],[Year to date]]/Table116[[#This Row],[Budget]])</f>
        <v>#DIV/0!</v>
      </c>
      <c r="F13" s="129" t="s">
        <v>53</v>
      </c>
      <c r="G13" s="115"/>
      <c r="H13" s="115"/>
      <c r="I13" s="115"/>
      <c r="J13" s="115"/>
    </row>
    <row r="14" spans="1:10" x14ac:dyDescent="0.25">
      <c r="A14" s="84" t="s">
        <v>16</v>
      </c>
      <c r="B14" s="92"/>
      <c r="C14" s="92"/>
      <c r="D14" s="92"/>
      <c r="E14" s="91" t="e">
        <f>SUM(Table116[[#This Row],[Year to date]]/Table116[[#This Row],[Budget]])</f>
        <v>#DIV/0!</v>
      </c>
      <c r="F14" s="129"/>
      <c r="G14" s="115"/>
      <c r="H14" s="115"/>
      <c r="I14" s="115"/>
      <c r="J14" s="115"/>
    </row>
    <row r="15" spans="1:10" x14ac:dyDescent="0.25">
      <c r="A15" s="84" t="s">
        <v>17</v>
      </c>
      <c r="B15" s="92"/>
      <c r="C15" s="92"/>
      <c r="D15" s="92"/>
      <c r="E15" s="91" t="e">
        <f>SUM(Table116[[#This Row],[Year to date]]/Table116[[#This Row],[Budget]])</f>
        <v>#DIV/0!</v>
      </c>
      <c r="F15" s="129" t="s">
        <v>55</v>
      </c>
      <c r="G15" s="115"/>
      <c r="H15" s="115"/>
      <c r="I15" s="115"/>
      <c r="J15" s="115"/>
    </row>
    <row r="16" spans="1:10" x14ac:dyDescent="0.25">
      <c r="A16" s="84" t="s">
        <v>18</v>
      </c>
      <c r="B16" s="92"/>
      <c r="C16" s="92"/>
      <c r="D16" s="92"/>
      <c r="E16" s="91" t="e">
        <f>SUM(Table116[[#This Row],[Year to date]]/Table116[[#This Row],[Budget]])</f>
        <v>#DIV/0!</v>
      </c>
      <c r="F16" s="129" t="s">
        <v>56</v>
      </c>
      <c r="G16" s="115"/>
      <c r="H16" s="115"/>
      <c r="I16" s="115"/>
      <c r="J16" s="115"/>
    </row>
    <row r="17" spans="1:6" x14ac:dyDescent="0.25">
      <c r="A17" s="84" t="s">
        <v>19</v>
      </c>
      <c r="B17" s="92"/>
      <c r="C17" s="92"/>
      <c r="D17" s="92"/>
      <c r="E17" s="91" t="e">
        <f>SUM(Table116[[#This Row],[Year to date]]/Table116[[#This Row],[Budget]])</f>
        <v>#DIV/0!</v>
      </c>
      <c r="F17" s="129"/>
    </row>
    <row r="18" spans="1:6" x14ac:dyDescent="0.25">
      <c r="A18" s="84" t="s">
        <v>20</v>
      </c>
      <c r="B18" s="92"/>
      <c r="C18" s="92"/>
      <c r="D18" s="92"/>
      <c r="E18" s="91" t="e">
        <f>SUM(Table116[[#This Row],[Year to date]]/Table116[[#This Row],[Budget]])</f>
        <v>#DIV/0!</v>
      </c>
      <c r="F18" s="129"/>
    </row>
    <row r="19" spans="1:6" x14ac:dyDescent="0.25">
      <c r="A19" s="84" t="s">
        <v>21</v>
      </c>
      <c r="B19" s="92"/>
      <c r="C19" s="92"/>
      <c r="D19" s="92"/>
      <c r="E19" s="91" t="e">
        <f>SUM(Table116[[#This Row],[Year to date]]/Table116[[#This Row],[Budget]])</f>
        <v>#DIV/0!</v>
      </c>
      <c r="F19" s="129" t="s">
        <v>60</v>
      </c>
    </row>
    <row r="20" spans="1:6" x14ac:dyDescent="0.25">
      <c r="A20" s="84" t="s">
        <v>22</v>
      </c>
      <c r="B20" s="92"/>
      <c r="C20" s="92"/>
      <c r="D20" s="92"/>
      <c r="E20" s="91" t="e">
        <f>SUM(Table116[[#This Row],[Year to date]]/Table116[[#This Row],[Budget]])</f>
        <v>#DIV/0!</v>
      </c>
      <c r="F20" s="129" t="s">
        <v>61</v>
      </c>
    </row>
    <row r="21" spans="1:6" x14ac:dyDescent="0.25">
      <c r="A21" s="84" t="s">
        <v>23</v>
      </c>
      <c r="B21" s="92"/>
      <c r="C21" s="92"/>
      <c r="D21" s="92"/>
      <c r="E21" s="91"/>
      <c r="F21" s="129"/>
    </row>
    <row r="22" spans="1:6" x14ac:dyDescent="0.25">
      <c r="A22" s="93" t="s">
        <v>63</v>
      </c>
      <c r="B22" s="94">
        <f>SUM(B9:B20)</f>
        <v>0</v>
      </c>
      <c r="C22" s="95">
        <f>SUM(C10:C20)</f>
        <v>0</v>
      </c>
      <c r="D22" s="96">
        <f>SUM(D10:D20)</f>
        <v>0</v>
      </c>
      <c r="E22" s="97" t="e">
        <f>SUM(Table116[[#This Row],[Year to date]]/Table116[[#This Row],[Budget]])</f>
        <v>#DIV/0!</v>
      </c>
      <c r="F22" s="122"/>
    </row>
    <row r="23" spans="1:6" x14ac:dyDescent="0.25">
      <c r="A23" s="93"/>
      <c r="B23" s="94"/>
      <c r="C23" s="95"/>
      <c r="D23" s="96"/>
      <c r="E23" s="97"/>
      <c r="F23" s="122"/>
    </row>
    <row r="24" spans="1:6" x14ac:dyDescent="0.25">
      <c r="A24" s="86" t="s">
        <v>24</v>
      </c>
      <c r="B24" s="125"/>
      <c r="C24" s="125"/>
      <c r="D24" s="125"/>
      <c r="E24" s="125"/>
      <c r="F24" s="126"/>
    </row>
    <row r="25" spans="1:6" x14ac:dyDescent="0.25">
      <c r="A25" s="84"/>
      <c r="B25" s="121"/>
      <c r="C25" s="121"/>
      <c r="D25" s="121"/>
      <c r="E25" s="121"/>
      <c r="F25" s="122"/>
    </row>
    <row r="26" spans="1:6" x14ac:dyDescent="0.25">
      <c r="A26" s="84" t="s">
        <v>25</v>
      </c>
      <c r="B26" s="92"/>
      <c r="C26" s="92"/>
      <c r="D26" s="90"/>
      <c r="E26" s="91" t="e">
        <f t="shared" ref="E26:E36" si="0">SUM(C26/D26)</f>
        <v>#DIV/0!</v>
      </c>
      <c r="F26" s="129"/>
    </row>
    <row r="27" spans="1:6" x14ac:dyDescent="0.25">
      <c r="A27" s="84" t="s">
        <v>27</v>
      </c>
      <c r="B27" s="92"/>
      <c r="C27" s="92"/>
      <c r="D27" s="90"/>
      <c r="E27" s="91" t="e">
        <f t="shared" si="0"/>
        <v>#DIV/0!</v>
      </c>
      <c r="F27" s="129" t="s">
        <v>65</v>
      </c>
    </row>
    <row r="28" spans="1:6" x14ac:dyDescent="0.25">
      <c r="A28" s="84" t="s">
        <v>28</v>
      </c>
      <c r="B28" s="128"/>
      <c r="C28" s="92"/>
      <c r="D28" s="92"/>
      <c r="E28" s="91" t="e">
        <f t="shared" si="0"/>
        <v>#DIV/0!</v>
      </c>
      <c r="F28" s="129" t="s">
        <v>66</v>
      </c>
    </row>
    <row r="29" spans="1:6" x14ac:dyDescent="0.25">
      <c r="A29" s="84" t="s">
        <v>29</v>
      </c>
      <c r="B29" s="92"/>
      <c r="C29" s="92"/>
      <c r="D29" s="92"/>
      <c r="E29" s="91" t="e">
        <f t="shared" si="0"/>
        <v>#DIV/0!</v>
      </c>
      <c r="F29" s="129"/>
    </row>
    <row r="30" spans="1:6" x14ac:dyDescent="0.25">
      <c r="A30" s="84" t="s">
        <v>30</v>
      </c>
      <c r="B30" s="128"/>
      <c r="C30" s="92"/>
      <c r="D30" s="90"/>
      <c r="E30" s="91" t="e">
        <f t="shared" si="0"/>
        <v>#DIV/0!</v>
      </c>
      <c r="F30" s="129" t="s">
        <v>67</v>
      </c>
    </row>
    <row r="31" spans="1:6" x14ac:dyDescent="0.25">
      <c r="A31" s="84" t="s">
        <v>31</v>
      </c>
      <c r="B31" s="128"/>
      <c r="C31" s="92"/>
      <c r="D31" s="90"/>
      <c r="E31" s="91" t="e">
        <f t="shared" si="0"/>
        <v>#DIV/0!</v>
      </c>
      <c r="F31" s="129" t="s">
        <v>68</v>
      </c>
    </row>
    <row r="32" spans="1:6" x14ac:dyDescent="0.25">
      <c r="A32" s="84" t="s">
        <v>32</v>
      </c>
      <c r="B32" s="128"/>
      <c r="C32" s="92"/>
      <c r="D32" s="92"/>
      <c r="E32" s="91" t="e">
        <f t="shared" si="0"/>
        <v>#DIV/0!</v>
      </c>
      <c r="F32" s="129" t="s">
        <v>70</v>
      </c>
    </row>
    <row r="33" spans="1:11" x14ac:dyDescent="0.25">
      <c r="A33" s="84" t="s">
        <v>33</v>
      </c>
      <c r="B33" s="92"/>
      <c r="C33" s="92"/>
      <c r="D33" s="90"/>
      <c r="E33" s="91" t="e">
        <f t="shared" si="0"/>
        <v>#DIV/0!</v>
      </c>
      <c r="F33" s="129" t="s">
        <v>71</v>
      </c>
      <c r="G33" s="115"/>
      <c r="H33" s="115"/>
      <c r="I33" s="115"/>
      <c r="J33" s="115"/>
      <c r="K33" s="115"/>
    </row>
    <row r="34" spans="1:11" x14ac:dyDescent="0.25">
      <c r="A34" s="84" t="s">
        <v>34</v>
      </c>
      <c r="B34" s="92"/>
      <c r="C34" s="92"/>
      <c r="D34" s="92"/>
      <c r="E34" s="91" t="e">
        <f t="shared" si="0"/>
        <v>#DIV/0!</v>
      </c>
      <c r="F34" s="129" t="s">
        <v>72</v>
      </c>
      <c r="G34" s="115"/>
      <c r="H34" s="115"/>
      <c r="I34" s="115"/>
      <c r="J34" s="115"/>
      <c r="K34" s="115"/>
    </row>
    <row r="35" spans="1:11" x14ac:dyDescent="0.25">
      <c r="A35" s="84" t="s">
        <v>35</v>
      </c>
      <c r="B35" s="128"/>
      <c r="C35" s="128"/>
      <c r="D35" s="128"/>
      <c r="E35" s="91" t="e">
        <f t="shared" si="0"/>
        <v>#DIV/0!</v>
      </c>
      <c r="F35" s="129"/>
      <c r="G35" s="115"/>
      <c r="H35" s="115"/>
      <c r="I35" s="115"/>
      <c r="J35" s="115"/>
      <c r="K35" s="115"/>
    </row>
    <row r="36" spans="1:11" x14ac:dyDescent="0.25">
      <c r="A36" s="84" t="s">
        <v>23</v>
      </c>
      <c r="B36" s="128"/>
      <c r="C36" s="128"/>
      <c r="D36" s="128"/>
      <c r="E36" s="91" t="e">
        <f t="shared" si="0"/>
        <v>#DIV/0!</v>
      </c>
      <c r="F36" s="129"/>
      <c r="G36" s="115"/>
      <c r="H36" s="115"/>
      <c r="I36" s="115"/>
      <c r="J36" s="115"/>
      <c r="K36" s="115"/>
    </row>
    <row r="37" spans="1:11" x14ac:dyDescent="0.25">
      <c r="A37" s="93" t="s">
        <v>63</v>
      </c>
      <c r="B37" s="94">
        <f>SUM(B26:B35)</f>
        <v>0</v>
      </c>
      <c r="C37" s="95">
        <f>SUM(C26:C35)</f>
        <v>0</v>
      </c>
      <c r="D37" s="96">
        <f>SUM(D26:D35)</f>
        <v>0</v>
      </c>
      <c r="E37" s="97" t="e">
        <f>SUM(Table116[[#This Row],[Year to date]]/Table116[[#This Row],[Budget]])</f>
        <v>#DIV/0!</v>
      </c>
      <c r="F37" s="122"/>
      <c r="G37" s="115"/>
      <c r="H37" s="115"/>
      <c r="I37" s="115"/>
      <c r="J37" s="115"/>
      <c r="K37" s="115"/>
    </row>
    <row r="38" spans="1:11" x14ac:dyDescent="0.25">
      <c r="A38" s="98" t="s">
        <v>73</v>
      </c>
      <c r="B38" s="99">
        <f>SUM(B22-B37)</f>
        <v>0</v>
      </c>
      <c r="C38" s="100">
        <f>SUM(C22-C37)</f>
        <v>0</v>
      </c>
      <c r="D38" s="101">
        <f>SUM(D22-D37)</f>
        <v>0</v>
      </c>
      <c r="E38" s="102"/>
      <c r="F38" s="130"/>
      <c r="G38" s="115"/>
      <c r="H38" s="115"/>
      <c r="I38" s="115"/>
      <c r="J38" s="115"/>
      <c r="K38" s="115"/>
    </row>
    <row r="41" spans="1:11" x14ac:dyDescent="0.25">
      <c r="A41" s="115"/>
      <c r="B41" s="115"/>
      <c r="C41" s="115"/>
      <c r="D41" s="115"/>
      <c r="E41" s="115"/>
      <c r="F41" s="115"/>
      <c r="G41" s="115"/>
      <c r="H41" s="115"/>
      <c r="I41" s="115"/>
      <c r="J41" s="115"/>
      <c r="K41" s="103"/>
    </row>
  </sheetData>
  <mergeCells count="2">
    <mergeCell ref="A1:F4"/>
    <mergeCell ref="H1:J3"/>
  </mergeCells>
  <phoneticPr fontId="2" type="noConversion"/>
  <conditionalFormatting sqref="B38">
    <cfRule type="cellIs" dxfId="129" priority="3" operator="lessThan">
      <formula>-1</formula>
    </cfRule>
    <cfRule type="cellIs" dxfId="128" priority="4" operator="greaterThan">
      <formula>0</formula>
    </cfRule>
  </conditionalFormatting>
  <conditionalFormatting sqref="C38">
    <cfRule type="cellIs" dxfId="127" priority="1" operator="lessThan">
      <formula>-1</formula>
    </cfRule>
    <cfRule type="cellIs" dxfId="126" priority="2" operator="greaterThan">
      <formula>0</formula>
    </cfRule>
  </conditionalFormatting>
  <pageMargins left="0.7" right="0.7" top="0.75" bottom="0.75" header="0.3" footer="0.3"/>
  <pageSetup paperSize="9" orientation="portrait" r:id="rId1"/>
  <headerFooter>
    <oddHeader>&amp;C&amp;"Calibri"&amp;12&amp;KEEDC00RMIT Classification: Trusted&amp;1#_x000D_&amp;"Calibri"&amp;11&amp;K000000</oddHeader>
  </headerFooter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62D49F-65F5-40CE-BBE1-806BBE42A22F}">
  <dimension ref="A1:K41"/>
  <sheetViews>
    <sheetView workbookViewId="0">
      <selection sqref="A1:XFD1048576"/>
    </sheetView>
  </sheetViews>
  <sheetFormatPr defaultColWidth="11" defaultRowHeight="15.75" x14ac:dyDescent="0.25"/>
  <cols>
    <col min="1" max="1" width="25.875" style="74" customWidth="1"/>
    <col min="2" max="2" width="16.125" style="74" customWidth="1"/>
    <col min="3" max="3" width="17.125" style="74" customWidth="1"/>
    <col min="4" max="4" width="13.75" style="74" customWidth="1"/>
    <col min="5" max="5" width="21.375" style="74" customWidth="1"/>
    <col min="6" max="6" width="31.625" style="74" bestFit="1" customWidth="1"/>
    <col min="7" max="7" width="4.625" style="74" customWidth="1"/>
    <col min="8" max="8" width="30.625" style="74" bestFit="1" customWidth="1"/>
    <col min="9" max="9" width="27" style="74" customWidth="1"/>
    <col min="10" max="10" width="30.625" style="74" customWidth="1"/>
    <col min="11" max="11" width="24.5" style="74" customWidth="1"/>
    <col min="12" max="12" width="15" style="74" customWidth="1"/>
    <col min="13" max="16384" width="11" style="74"/>
  </cols>
  <sheetData>
    <row r="1" spans="1:10" ht="26.25" customHeight="1" x14ac:dyDescent="0.25">
      <c r="A1" s="219" t="s">
        <v>38</v>
      </c>
      <c r="B1" s="220"/>
      <c r="C1" s="220"/>
      <c r="D1" s="220"/>
      <c r="E1" s="220"/>
      <c r="F1" s="221"/>
      <c r="G1" s="115"/>
      <c r="H1" s="228" t="s">
        <v>39</v>
      </c>
      <c r="I1" s="229"/>
      <c r="J1" s="230"/>
    </row>
    <row r="2" spans="1:10" ht="26.25" customHeight="1" x14ac:dyDescent="0.25">
      <c r="A2" s="222"/>
      <c r="B2" s="223"/>
      <c r="C2" s="223"/>
      <c r="D2" s="223"/>
      <c r="E2" s="223"/>
      <c r="F2" s="224"/>
      <c r="G2" s="115"/>
      <c r="H2" s="231"/>
      <c r="I2" s="232"/>
      <c r="J2" s="233"/>
    </row>
    <row r="3" spans="1:10" ht="15.95" customHeight="1" x14ac:dyDescent="0.25">
      <c r="A3" s="222"/>
      <c r="B3" s="223"/>
      <c r="C3" s="223"/>
      <c r="D3" s="223"/>
      <c r="E3" s="223"/>
      <c r="F3" s="224"/>
      <c r="G3" s="115"/>
      <c r="H3" s="231"/>
      <c r="I3" s="232"/>
      <c r="J3" s="233"/>
    </row>
    <row r="4" spans="1:10" ht="32.1" customHeight="1" thickBot="1" x14ac:dyDescent="0.3">
      <c r="A4" s="225"/>
      <c r="B4" s="226"/>
      <c r="C4" s="226"/>
      <c r="D4" s="226"/>
      <c r="E4" s="226"/>
      <c r="F4" s="227"/>
      <c r="G4" s="115"/>
      <c r="H4" s="75" t="s">
        <v>40</v>
      </c>
      <c r="I4" s="76">
        <v>0</v>
      </c>
      <c r="J4" s="116" t="s">
        <v>41</v>
      </c>
    </row>
    <row r="5" spans="1:10" x14ac:dyDescent="0.25">
      <c r="A5" s="117"/>
      <c r="B5" s="77"/>
      <c r="C5" s="77"/>
      <c r="D5" s="77"/>
      <c r="E5" s="77"/>
      <c r="F5" s="118"/>
      <c r="G5" s="115"/>
      <c r="H5" s="78" t="s">
        <v>42</v>
      </c>
      <c r="I5" s="79">
        <f>B38</f>
        <v>0</v>
      </c>
      <c r="J5" s="119"/>
    </row>
    <row r="6" spans="1:10" x14ac:dyDescent="0.25">
      <c r="A6" s="80" t="s">
        <v>43</v>
      </c>
      <c r="B6" s="81" t="s">
        <v>44</v>
      </c>
      <c r="C6" s="81" t="s">
        <v>45</v>
      </c>
      <c r="D6" s="81" t="s">
        <v>46</v>
      </c>
      <c r="E6" s="81" t="s">
        <v>47</v>
      </c>
      <c r="F6" s="82" t="s">
        <v>48</v>
      </c>
      <c r="G6" s="120"/>
      <c r="H6" s="78" t="s">
        <v>49</v>
      </c>
      <c r="I6" s="79">
        <f>I4+I5</f>
        <v>0</v>
      </c>
      <c r="J6" s="119"/>
    </row>
    <row r="7" spans="1:10" x14ac:dyDescent="0.25">
      <c r="A7" s="84"/>
      <c r="B7" s="121"/>
      <c r="C7" s="121"/>
      <c r="D7" s="121"/>
      <c r="E7" s="121"/>
      <c r="F7" s="122"/>
      <c r="G7" s="115"/>
      <c r="H7" s="78" t="s">
        <v>50</v>
      </c>
      <c r="I7" s="76">
        <v>0</v>
      </c>
      <c r="J7" s="119"/>
    </row>
    <row r="8" spans="1:10" s="83" customFormat="1" ht="15" customHeight="1" thickBot="1" x14ac:dyDescent="0.3">
      <c r="A8" s="84"/>
      <c r="B8" s="121"/>
      <c r="C8" s="121"/>
      <c r="D8" s="121"/>
      <c r="E8" s="121"/>
      <c r="F8" s="122"/>
      <c r="G8" s="115"/>
      <c r="H8" s="85"/>
      <c r="I8" s="123"/>
      <c r="J8" s="124"/>
    </row>
    <row r="9" spans="1:10" x14ac:dyDescent="0.25">
      <c r="A9" s="86" t="s">
        <v>10</v>
      </c>
      <c r="B9" s="125"/>
      <c r="C9" s="125"/>
      <c r="D9" s="125"/>
      <c r="E9" s="125"/>
      <c r="F9" s="126"/>
      <c r="G9" s="115"/>
      <c r="H9" s="87" t="s">
        <v>51</v>
      </c>
      <c r="I9" s="88">
        <f>I6-I7</f>
        <v>0</v>
      </c>
      <c r="J9" s="127"/>
    </row>
    <row r="10" spans="1:10" x14ac:dyDescent="0.25">
      <c r="A10" s="84"/>
      <c r="B10" s="121"/>
      <c r="C10" s="121"/>
      <c r="D10" s="121"/>
      <c r="E10" s="121"/>
      <c r="F10" s="122"/>
      <c r="G10" s="115"/>
      <c r="H10" s="115"/>
      <c r="I10" s="115"/>
      <c r="J10" s="115"/>
    </row>
    <row r="11" spans="1:10" x14ac:dyDescent="0.25">
      <c r="A11" s="84" t="s">
        <v>12</v>
      </c>
      <c r="B11" s="128"/>
      <c r="C11" s="89"/>
      <c r="D11" s="90"/>
      <c r="E11" s="91" t="e">
        <f>SUM(Table117[[#This Row],[Year to date]]/Table117[[#This Row],[Budget]])</f>
        <v>#DIV/0!</v>
      </c>
      <c r="F11" s="129"/>
      <c r="G11" s="115"/>
      <c r="H11" s="115"/>
      <c r="I11" s="115"/>
      <c r="J11" s="115"/>
    </row>
    <row r="12" spans="1:10" x14ac:dyDescent="0.25">
      <c r="A12" s="84" t="s">
        <v>14</v>
      </c>
      <c r="B12" s="128"/>
      <c r="C12" s="89"/>
      <c r="D12" s="90"/>
      <c r="E12" s="91" t="e">
        <f>SUM(Table117[[#This Row],[Year to date]]/Table117[[#This Row],[Budget]])</f>
        <v>#DIV/0!</v>
      </c>
      <c r="F12" s="129" t="s">
        <v>52</v>
      </c>
      <c r="G12" s="115"/>
      <c r="H12" s="115"/>
      <c r="I12" s="115"/>
      <c r="J12" s="115"/>
    </row>
    <row r="13" spans="1:10" x14ac:dyDescent="0.25">
      <c r="A13" s="84" t="s">
        <v>15</v>
      </c>
      <c r="B13" s="92"/>
      <c r="C13" s="92"/>
      <c r="D13" s="92"/>
      <c r="E13" s="91" t="e">
        <f>SUM(Table117[[#This Row],[Year to date]]/Table117[[#This Row],[Budget]])</f>
        <v>#DIV/0!</v>
      </c>
      <c r="F13" s="129" t="s">
        <v>53</v>
      </c>
      <c r="G13" s="115"/>
      <c r="H13" s="115"/>
      <c r="I13" s="115"/>
      <c r="J13" s="115"/>
    </row>
    <row r="14" spans="1:10" x14ac:dyDescent="0.25">
      <c r="A14" s="84" t="s">
        <v>16</v>
      </c>
      <c r="B14" s="92"/>
      <c r="C14" s="92"/>
      <c r="D14" s="92"/>
      <c r="E14" s="91" t="e">
        <f>SUM(Table117[[#This Row],[Year to date]]/Table117[[#This Row],[Budget]])</f>
        <v>#DIV/0!</v>
      </c>
      <c r="F14" s="129"/>
      <c r="G14" s="115"/>
      <c r="H14" s="115"/>
      <c r="I14" s="115"/>
      <c r="J14" s="115"/>
    </row>
    <row r="15" spans="1:10" x14ac:dyDescent="0.25">
      <c r="A15" s="84" t="s">
        <v>17</v>
      </c>
      <c r="B15" s="92"/>
      <c r="C15" s="92"/>
      <c r="D15" s="92"/>
      <c r="E15" s="91" t="e">
        <f>SUM(Table117[[#This Row],[Year to date]]/Table117[[#This Row],[Budget]])</f>
        <v>#DIV/0!</v>
      </c>
      <c r="F15" s="129" t="s">
        <v>55</v>
      </c>
      <c r="G15" s="115"/>
      <c r="H15" s="115"/>
      <c r="I15" s="115"/>
      <c r="J15" s="115"/>
    </row>
    <row r="16" spans="1:10" x14ac:dyDescent="0.25">
      <c r="A16" s="84" t="s">
        <v>18</v>
      </c>
      <c r="B16" s="92"/>
      <c r="C16" s="92"/>
      <c r="D16" s="92"/>
      <c r="E16" s="91" t="e">
        <f>SUM(Table117[[#This Row],[Year to date]]/Table117[[#This Row],[Budget]])</f>
        <v>#DIV/0!</v>
      </c>
      <c r="F16" s="129" t="s">
        <v>56</v>
      </c>
      <c r="G16" s="115"/>
      <c r="H16" s="115"/>
      <c r="I16" s="115"/>
      <c r="J16" s="115"/>
    </row>
    <row r="17" spans="1:6" x14ac:dyDescent="0.25">
      <c r="A17" s="84" t="s">
        <v>19</v>
      </c>
      <c r="B17" s="92"/>
      <c r="C17" s="92"/>
      <c r="D17" s="92"/>
      <c r="E17" s="91" t="e">
        <f>SUM(Table117[[#This Row],[Year to date]]/Table117[[#This Row],[Budget]])</f>
        <v>#DIV/0!</v>
      </c>
      <c r="F17" s="129"/>
    </row>
    <row r="18" spans="1:6" x14ac:dyDescent="0.25">
      <c r="A18" s="84" t="s">
        <v>20</v>
      </c>
      <c r="B18" s="92"/>
      <c r="C18" s="92"/>
      <c r="D18" s="92"/>
      <c r="E18" s="91" t="e">
        <f>SUM(Table117[[#This Row],[Year to date]]/Table117[[#This Row],[Budget]])</f>
        <v>#DIV/0!</v>
      </c>
      <c r="F18" s="129"/>
    </row>
    <row r="19" spans="1:6" x14ac:dyDescent="0.25">
      <c r="A19" s="84" t="s">
        <v>21</v>
      </c>
      <c r="B19" s="92"/>
      <c r="C19" s="92"/>
      <c r="D19" s="92"/>
      <c r="E19" s="91" t="e">
        <f>SUM(Table117[[#This Row],[Year to date]]/Table117[[#This Row],[Budget]])</f>
        <v>#DIV/0!</v>
      </c>
      <c r="F19" s="129" t="s">
        <v>60</v>
      </c>
    </row>
    <row r="20" spans="1:6" x14ac:dyDescent="0.25">
      <c r="A20" s="84" t="s">
        <v>22</v>
      </c>
      <c r="B20" s="92"/>
      <c r="C20" s="92"/>
      <c r="D20" s="92"/>
      <c r="E20" s="91" t="e">
        <f>SUM(Table117[[#This Row],[Year to date]]/Table117[[#This Row],[Budget]])</f>
        <v>#DIV/0!</v>
      </c>
      <c r="F20" s="129" t="s">
        <v>61</v>
      </c>
    </row>
    <row r="21" spans="1:6" x14ac:dyDescent="0.25">
      <c r="A21" s="84" t="s">
        <v>23</v>
      </c>
      <c r="B21" s="92"/>
      <c r="C21" s="92"/>
      <c r="D21" s="92"/>
      <c r="E21" s="91"/>
      <c r="F21" s="129"/>
    </row>
    <row r="22" spans="1:6" x14ac:dyDescent="0.25">
      <c r="A22" s="93" t="s">
        <v>63</v>
      </c>
      <c r="B22" s="94">
        <f>SUM(B9:B20)</f>
        <v>0</v>
      </c>
      <c r="C22" s="95">
        <f>SUM(C10:C20)</f>
        <v>0</v>
      </c>
      <c r="D22" s="96">
        <f>SUM(D10:D20)</f>
        <v>0</v>
      </c>
      <c r="E22" s="97" t="e">
        <f>SUM(Table117[[#This Row],[Year to date]]/Table117[[#This Row],[Budget]])</f>
        <v>#DIV/0!</v>
      </c>
      <c r="F22" s="122"/>
    </row>
    <row r="23" spans="1:6" x14ac:dyDescent="0.25">
      <c r="A23" s="93"/>
      <c r="B23" s="94"/>
      <c r="C23" s="95"/>
      <c r="D23" s="96"/>
      <c r="E23" s="97"/>
      <c r="F23" s="122"/>
    </row>
    <row r="24" spans="1:6" x14ac:dyDescent="0.25">
      <c r="A24" s="86" t="s">
        <v>24</v>
      </c>
      <c r="B24" s="125"/>
      <c r="C24" s="125"/>
      <c r="D24" s="125"/>
      <c r="E24" s="125"/>
      <c r="F24" s="126"/>
    </row>
    <row r="25" spans="1:6" x14ac:dyDescent="0.25">
      <c r="A25" s="84"/>
      <c r="B25" s="121"/>
      <c r="C25" s="121"/>
      <c r="D25" s="121"/>
      <c r="E25" s="121"/>
      <c r="F25" s="122"/>
    </row>
    <row r="26" spans="1:6" x14ac:dyDescent="0.25">
      <c r="A26" s="84" t="s">
        <v>25</v>
      </c>
      <c r="B26" s="92"/>
      <c r="C26" s="92"/>
      <c r="D26" s="90"/>
      <c r="E26" s="91" t="e">
        <f t="shared" ref="E26:E36" si="0">SUM(C26/D26)</f>
        <v>#DIV/0!</v>
      </c>
      <c r="F26" s="129"/>
    </row>
    <row r="27" spans="1:6" x14ac:dyDescent="0.25">
      <c r="A27" s="84" t="s">
        <v>27</v>
      </c>
      <c r="B27" s="92"/>
      <c r="C27" s="92"/>
      <c r="D27" s="90"/>
      <c r="E27" s="91" t="e">
        <f t="shared" si="0"/>
        <v>#DIV/0!</v>
      </c>
      <c r="F27" s="129" t="s">
        <v>65</v>
      </c>
    </row>
    <row r="28" spans="1:6" x14ac:dyDescent="0.25">
      <c r="A28" s="84" t="s">
        <v>28</v>
      </c>
      <c r="B28" s="128"/>
      <c r="C28" s="92"/>
      <c r="D28" s="92"/>
      <c r="E28" s="91" t="e">
        <f t="shared" si="0"/>
        <v>#DIV/0!</v>
      </c>
      <c r="F28" s="129" t="s">
        <v>66</v>
      </c>
    </row>
    <row r="29" spans="1:6" x14ac:dyDescent="0.25">
      <c r="A29" s="84" t="s">
        <v>29</v>
      </c>
      <c r="B29" s="92"/>
      <c r="C29" s="92"/>
      <c r="D29" s="92"/>
      <c r="E29" s="91" t="e">
        <f t="shared" si="0"/>
        <v>#DIV/0!</v>
      </c>
      <c r="F29" s="129"/>
    </row>
    <row r="30" spans="1:6" x14ac:dyDescent="0.25">
      <c r="A30" s="84" t="s">
        <v>30</v>
      </c>
      <c r="B30" s="128"/>
      <c r="C30" s="92"/>
      <c r="D30" s="90"/>
      <c r="E30" s="91" t="e">
        <f t="shared" si="0"/>
        <v>#DIV/0!</v>
      </c>
      <c r="F30" s="129" t="s">
        <v>67</v>
      </c>
    </row>
    <row r="31" spans="1:6" x14ac:dyDescent="0.25">
      <c r="A31" s="84" t="s">
        <v>31</v>
      </c>
      <c r="B31" s="128"/>
      <c r="C31" s="92"/>
      <c r="D31" s="90"/>
      <c r="E31" s="91" t="e">
        <f t="shared" si="0"/>
        <v>#DIV/0!</v>
      </c>
      <c r="F31" s="129" t="s">
        <v>68</v>
      </c>
    </row>
    <row r="32" spans="1:6" x14ac:dyDescent="0.25">
      <c r="A32" s="84" t="s">
        <v>32</v>
      </c>
      <c r="B32" s="128"/>
      <c r="C32" s="92"/>
      <c r="D32" s="92"/>
      <c r="E32" s="91" t="e">
        <f t="shared" si="0"/>
        <v>#DIV/0!</v>
      </c>
      <c r="F32" s="129" t="s">
        <v>70</v>
      </c>
    </row>
    <row r="33" spans="1:11" x14ac:dyDescent="0.25">
      <c r="A33" s="84" t="s">
        <v>33</v>
      </c>
      <c r="B33" s="92"/>
      <c r="C33" s="92"/>
      <c r="D33" s="90"/>
      <c r="E33" s="91" t="e">
        <f t="shared" si="0"/>
        <v>#DIV/0!</v>
      </c>
      <c r="F33" s="129" t="s">
        <v>71</v>
      </c>
      <c r="G33" s="115"/>
      <c r="H33" s="115"/>
      <c r="I33" s="115"/>
      <c r="J33" s="115"/>
      <c r="K33" s="115"/>
    </row>
    <row r="34" spans="1:11" x14ac:dyDescent="0.25">
      <c r="A34" s="84" t="s">
        <v>34</v>
      </c>
      <c r="B34" s="92"/>
      <c r="C34" s="92"/>
      <c r="D34" s="92"/>
      <c r="E34" s="91" t="e">
        <f t="shared" si="0"/>
        <v>#DIV/0!</v>
      </c>
      <c r="F34" s="129" t="s">
        <v>72</v>
      </c>
      <c r="G34" s="115"/>
      <c r="H34" s="115"/>
      <c r="I34" s="115"/>
      <c r="J34" s="115"/>
      <c r="K34" s="115"/>
    </row>
    <row r="35" spans="1:11" x14ac:dyDescent="0.25">
      <c r="A35" s="84" t="s">
        <v>35</v>
      </c>
      <c r="B35" s="128"/>
      <c r="C35" s="128"/>
      <c r="D35" s="128"/>
      <c r="E35" s="91" t="e">
        <f t="shared" si="0"/>
        <v>#DIV/0!</v>
      </c>
      <c r="F35" s="129"/>
      <c r="G35" s="115"/>
      <c r="H35" s="115"/>
      <c r="I35" s="115"/>
      <c r="J35" s="115"/>
      <c r="K35" s="115"/>
    </row>
    <row r="36" spans="1:11" x14ac:dyDescent="0.25">
      <c r="A36" s="84" t="s">
        <v>23</v>
      </c>
      <c r="B36" s="128"/>
      <c r="C36" s="128"/>
      <c r="D36" s="128"/>
      <c r="E36" s="91" t="e">
        <f t="shared" si="0"/>
        <v>#DIV/0!</v>
      </c>
      <c r="F36" s="129"/>
      <c r="G36" s="115"/>
      <c r="H36" s="115"/>
      <c r="I36" s="115"/>
      <c r="J36" s="115"/>
      <c r="K36" s="115"/>
    </row>
    <row r="37" spans="1:11" x14ac:dyDescent="0.25">
      <c r="A37" s="93" t="s">
        <v>63</v>
      </c>
      <c r="B37" s="94">
        <f>SUM(B26:B35)</f>
        <v>0</v>
      </c>
      <c r="C37" s="95">
        <f>SUM(C26:C35)</f>
        <v>0</v>
      </c>
      <c r="D37" s="96">
        <f>SUM(D26:D35)</f>
        <v>0</v>
      </c>
      <c r="E37" s="97" t="e">
        <f>SUM(Table117[[#This Row],[Year to date]]/Table117[[#This Row],[Budget]])</f>
        <v>#DIV/0!</v>
      </c>
      <c r="F37" s="122"/>
      <c r="G37" s="115"/>
      <c r="H37" s="115"/>
      <c r="I37" s="115"/>
      <c r="J37" s="115"/>
      <c r="K37" s="115"/>
    </row>
    <row r="38" spans="1:11" x14ac:dyDescent="0.25">
      <c r="A38" s="98" t="s">
        <v>73</v>
      </c>
      <c r="B38" s="99">
        <f>SUM(B22-B37)</f>
        <v>0</v>
      </c>
      <c r="C38" s="100">
        <f>SUM(C22-C37)</f>
        <v>0</v>
      </c>
      <c r="D38" s="101">
        <f>SUM(D22-D37)</f>
        <v>0</v>
      </c>
      <c r="E38" s="102"/>
      <c r="F38" s="130"/>
      <c r="G38" s="115"/>
      <c r="H38" s="115"/>
      <c r="I38" s="115"/>
      <c r="J38" s="115"/>
      <c r="K38" s="115"/>
    </row>
    <row r="41" spans="1:11" x14ac:dyDescent="0.25">
      <c r="A41" s="115"/>
      <c r="B41" s="115"/>
      <c r="C41" s="115"/>
      <c r="D41" s="115"/>
      <c r="E41" s="115"/>
      <c r="F41" s="115"/>
      <c r="G41" s="115"/>
      <c r="H41" s="115"/>
      <c r="I41" s="115"/>
      <c r="J41" s="115"/>
      <c r="K41" s="103"/>
    </row>
  </sheetData>
  <mergeCells count="2">
    <mergeCell ref="A1:F4"/>
    <mergeCell ref="H1:J3"/>
  </mergeCells>
  <phoneticPr fontId="2" type="noConversion"/>
  <conditionalFormatting sqref="B38">
    <cfRule type="cellIs" dxfId="117" priority="3" operator="lessThan">
      <formula>-1</formula>
    </cfRule>
    <cfRule type="cellIs" dxfId="116" priority="4" operator="greaterThan">
      <formula>0</formula>
    </cfRule>
  </conditionalFormatting>
  <conditionalFormatting sqref="C38">
    <cfRule type="cellIs" dxfId="115" priority="1" operator="lessThan">
      <formula>-1</formula>
    </cfRule>
    <cfRule type="cellIs" dxfId="114" priority="2" operator="greaterThan">
      <formula>0</formula>
    </cfRule>
  </conditionalFormatting>
  <pageMargins left="0.7" right="0.7" top="0.75" bottom="0.75" header="0.3" footer="0.3"/>
  <pageSetup paperSize="9" orientation="portrait" r:id="rId1"/>
  <headerFooter>
    <oddHeader>&amp;C&amp;"Calibri"&amp;12&amp;KEEDC00RMIT Classification: Trusted&amp;1#_x000D_&amp;"Calibri"&amp;11&amp;K000000</oddHeader>
  </headerFooter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43A704-144E-4A44-9AC9-C5E225FFB5EA}">
  <dimension ref="A1:K41"/>
  <sheetViews>
    <sheetView workbookViewId="0">
      <selection sqref="A1:XFD1048576"/>
    </sheetView>
  </sheetViews>
  <sheetFormatPr defaultColWidth="11" defaultRowHeight="15.75" x14ac:dyDescent="0.25"/>
  <cols>
    <col min="1" max="1" width="25.875" style="74" customWidth="1"/>
    <col min="2" max="2" width="16.125" style="74" customWidth="1"/>
    <col min="3" max="3" width="17.125" style="74" customWidth="1"/>
    <col min="4" max="4" width="13.75" style="74" customWidth="1"/>
    <col min="5" max="5" width="21.375" style="74" customWidth="1"/>
    <col min="6" max="6" width="31.625" style="74" bestFit="1" customWidth="1"/>
    <col min="7" max="7" width="4.625" style="74" customWidth="1"/>
    <col min="8" max="8" width="30.625" style="74" bestFit="1" customWidth="1"/>
    <col min="9" max="9" width="27" style="74" customWidth="1"/>
    <col min="10" max="10" width="30.625" style="74" customWidth="1"/>
    <col min="11" max="11" width="24.5" style="74" customWidth="1"/>
    <col min="12" max="12" width="15" style="74" customWidth="1"/>
    <col min="13" max="16384" width="11" style="74"/>
  </cols>
  <sheetData>
    <row r="1" spans="1:10" ht="26.25" customHeight="1" x14ac:dyDescent="0.25">
      <c r="A1" s="219" t="s">
        <v>38</v>
      </c>
      <c r="B1" s="220"/>
      <c r="C1" s="220"/>
      <c r="D1" s="220"/>
      <c r="E1" s="220"/>
      <c r="F1" s="221"/>
      <c r="G1" s="115"/>
      <c r="H1" s="228" t="s">
        <v>39</v>
      </c>
      <c r="I1" s="229"/>
      <c r="J1" s="230"/>
    </row>
    <row r="2" spans="1:10" ht="26.25" customHeight="1" x14ac:dyDescent="0.25">
      <c r="A2" s="222"/>
      <c r="B2" s="223"/>
      <c r="C2" s="223"/>
      <c r="D2" s="223"/>
      <c r="E2" s="223"/>
      <c r="F2" s="224"/>
      <c r="G2" s="115"/>
      <c r="H2" s="231"/>
      <c r="I2" s="232"/>
      <c r="J2" s="233"/>
    </row>
    <row r="3" spans="1:10" ht="15.95" customHeight="1" x14ac:dyDescent="0.25">
      <c r="A3" s="222"/>
      <c r="B3" s="223"/>
      <c r="C3" s="223"/>
      <c r="D3" s="223"/>
      <c r="E3" s="223"/>
      <c r="F3" s="224"/>
      <c r="G3" s="115"/>
      <c r="H3" s="231"/>
      <c r="I3" s="232"/>
      <c r="J3" s="233"/>
    </row>
    <row r="4" spans="1:10" ht="31.5" customHeight="1" thickBot="1" x14ac:dyDescent="0.3">
      <c r="A4" s="225"/>
      <c r="B4" s="226"/>
      <c r="C4" s="226"/>
      <c r="D4" s="226"/>
      <c r="E4" s="226"/>
      <c r="F4" s="227"/>
      <c r="G4" s="115"/>
      <c r="H4" s="75" t="s">
        <v>40</v>
      </c>
      <c r="I4" s="76">
        <v>0</v>
      </c>
      <c r="J4" s="116" t="s">
        <v>41</v>
      </c>
    </row>
    <row r="5" spans="1:10" x14ac:dyDescent="0.25">
      <c r="A5" s="117"/>
      <c r="B5" s="77"/>
      <c r="C5" s="77"/>
      <c r="D5" s="77"/>
      <c r="E5" s="77"/>
      <c r="F5" s="118"/>
      <c r="G5" s="115"/>
      <c r="H5" s="78" t="s">
        <v>42</v>
      </c>
      <c r="I5" s="79">
        <f>B38</f>
        <v>0</v>
      </c>
      <c r="J5" s="119"/>
    </row>
    <row r="6" spans="1:10" x14ac:dyDescent="0.25">
      <c r="A6" s="80" t="s">
        <v>43</v>
      </c>
      <c r="B6" s="81" t="s">
        <v>44</v>
      </c>
      <c r="C6" s="81" t="s">
        <v>45</v>
      </c>
      <c r="D6" s="81" t="s">
        <v>46</v>
      </c>
      <c r="E6" s="81" t="s">
        <v>47</v>
      </c>
      <c r="F6" s="82" t="s">
        <v>48</v>
      </c>
      <c r="G6" s="120"/>
      <c r="H6" s="78" t="s">
        <v>49</v>
      </c>
      <c r="I6" s="79">
        <f>I4+I5</f>
        <v>0</v>
      </c>
      <c r="J6" s="119"/>
    </row>
    <row r="7" spans="1:10" x14ac:dyDescent="0.25">
      <c r="A7" s="84"/>
      <c r="B7" s="121"/>
      <c r="C7" s="121"/>
      <c r="D7" s="121"/>
      <c r="E7" s="121"/>
      <c r="F7" s="122"/>
      <c r="G7" s="115"/>
      <c r="H7" s="78" t="s">
        <v>50</v>
      </c>
      <c r="I7" s="76">
        <v>0</v>
      </c>
      <c r="J7" s="119"/>
    </row>
    <row r="8" spans="1:10" s="83" customFormat="1" ht="15" customHeight="1" thickBot="1" x14ac:dyDescent="0.3">
      <c r="A8" s="84"/>
      <c r="B8" s="121"/>
      <c r="C8" s="121"/>
      <c r="D8" s="121"/>
      <c r="E8" s="121"/>
      <c r="F8" s="122"/>
      <c r="G8" s="115"/>
      <c r="H8" s="85"/>
      <c r="I8" s="123"/>
      <c r="J8" s="124"/>
    </row>
    <row r="9" spans="1:10" x14ac:dyDescent="0.25">
      <c r="A9" s="86" t="s">
        <v>10</v>
      </c>
      <c r="B9" s="125"/>
      <c r="C9" s="125"/>
      <c r="D9" s="125"/>
      <c r="E9" s="125"/>
      <c r="F9" s="126"/>
      <c r="G9" s="115"/>
      <c r="H9" s="87" t="s">
        <v>51</v>
      </c>
      <c r="I9" s="88">
        <f>I6-I7</f>
        <v>0</v>
      </c>
      <c r="J9" s="127"/>
    </row>
    <row r="10" spans="1:10" x14ac:dyDescent="0.25">
      <c r="A10" s="84"/>
      <c r="B10" s="121"/>
      <c r="C10" s="121"/>
      <c r="D10" s="121"/>
      <c r="E10" s="121"/>
      <c r="F10" s="122"/>
      <c r="G10" s="115"/>
      <c r="H10" s="115"/>
      <c r="I10" s="115"/>
      <c r="J10" s="115"/>
    </row>
    <row r="11" spans="1:10" x14ac:dyDescent="0.25">
      <c r="A11" s="84" t="s">
        <v>12</v>
      </c>
      <c r="B11" s="128"/>
      <c r="C11" s="89"/>
      <c r="D11" s="90"/>
      <c r="E11" s="91" t="e">
        <f>SUM(Table118[[#This Row],[Year to date]]/Table118[[#This Row],[Budget]])</f>
        <v>#DIV/0!</v>
      </c>
      <c r="F11" s="129"/>
      <c r="G11" s="115"/>
      <c r="H11" s="115"/>
      <c r="I11" s="115"/>
      <c r="J11" s="115"/>
    </row>
    <row r="12" spans="1:10" x14ac:dyDescent="0.25">
      <c r="A12" s="84" t="s">
        <v>14</v>
      </c>
      <c r="B12" s="128"/>
      <c r="C12" s="89"/>
      <c r="D12" s="90"/>
      <c r="E12" s="91" t="e">
        <f>SUM(Table118[[#This Row],[Year to date]]/Table118[[#This Row],[Budget]])</f>
        <v>#DIV/0!</v>
      </c>
      <c r="F12" s="129" t="s">
        <v>52</v>
      </c>
      <c r="G12" s="115"/>
      <c r="H12" s="115"/>
      <c r="I12" s="115"/>
      <c r="J12" s="115"/>
    </row>
    <row r="13" spans="1:10" x14ac:dyDescent="0.25">
      <c r="A13" s="84" t="s">
        <v>15</v>
      </c>
      <c r="B13" s="92"/>
      <c r="C13" s="92"/>
      <c r="D13" s="92"/>
      <c r="E13" s="91" t="e">
        <f>SUM(Table118[[#This Row],[Year to date]]/Table118[[#This Row],[Budget]])</f>
        <v>#DIV/0!</v>
      </c>
      <c r="F13" s="129" t="s">
        <v>53</v>
      </c>
      <c r="G13" s="115"/>
      <c r="H13" s="115"/>
      <c r="I13" s="115"/>
      <c r="J13" s="115"/>
    </row>
    <row r="14" spans="1:10" x14ac:dyDescent="0.25">
      <c r="A14" s="84" t="s">
        <v>16</v>
      </c>
      <c r="B14" s="92"/>
      <c r="C14" s="92"/>
      <c r="D14" s="92"/>
      <c r="E14" s="91" t="e">
        <f>SUM(Table118[[#This Row],[Year to date]]/Table118[[#This Row],[Budget]])</f>
        <v>#DIV/0!</v>
      </c>
      <c r="F14" s="129"/>
      <c r="G14" s="115"/>
      <c r="H14" s="115"/>
      <c r="I14" s="115"/>
      <c r="J14" s="115"/>
    </row>
    <row r="15" spans="1:10" x14ac:dyDescent="0.25">
      <c r="A15" s="84" t="s">
        <v>17</v>
      </c>
      <c r="B15" s="92"/>
      <c r="C15" s="92"/>
      <c r="D15" s="92"/>
      <c r="E15" s="91" t="e">
        <f>SUM(Table118[[#This Row],[Year to date]]/Table118[[#This Row],[Budget]])</f>
        <v>#DIV/0!</v>
      </c>
      <c r="F15" s="129" t="s">
        <v>55</v>
      </c>
      <c r="G15" s="115"/>
      <c r="H15" s="115"/>
      <c r="I15" s="115"/>
      <c r="J15" s="115"/>
    </row>
    <row r="16" spans="1:10" x14ac:dyDescent="0.25">
      <c r="A16" s="84" t="s">
        <v>18</v>
      </c>
      <c r="B16" s="92"/>
      <c r="C16" s="92"/>
      <c r="D16" s="92"/>
      <c r="E16" s="91" t="e">
        <f>SUM(Table118[[#This Row],[Year to date]]/Table118[[#This Row],[Budget]])</f>
        <v>#DIV/0!</v>
      </c>
      <c r="F16" s="129" t="s">
        <v>56</v>
      </c>
      <c r="G16" s="115"/>
      <c r="H16" s="115"/>
      <c r="I16" s="115"/>
      <c r="J16" s="115"/>
    </row>
    <row r="17" spans="1:6" x14ac:dyDescent="0.25">
      <c r="A17" s="84" t="s">
        <v>19</v>
      </c>
      <c r="B17" s="92"/>
      <c r="C17" s="92"/>
      <c r="D17" s="92"/>
      <c r="E17" s="91" t="e">
        <f>SUM(Table118[[#This Row],[Year to date]]/Table118[[#This Row],[Budget]])</f>
        <v>#DIV/0!</v>
      </c>
      <c r="F17" s="129"/>
    </row>
    <row r="18" spans="1:6" x14ac:dyDescent="0.25">
      <c r="A18" s="84" t="s">
        <v>20</v>
      </c>
      <c r="B18" s="92"/>
      <c r="C18" s="92"/>
      <c r="D18" s="92"/>
      <c r="E18" s="91" t="e">
        <f>SUM(Table118[[#This Row],[Year to date]]/Table118[[#This Row],[Budget]])</f>
        <v>#DIV/0!</v>
      </c>
      <c r="F18" s="129"/>
    </row>
    <row r="19" spans="1:6" x14ac:dyDescent="0.25">
      <c r="A19" s="84" t="s">
        <v>21</v>
      </c>
      <c r="B19" s="92"/>
      <c r="C19" s="92"/>
      <c r="D19" s="92"/>
      <c r="E19" s="91" t="e">
        <f>SUM(Table118[[#This Row],[Year to date]]/Table118[[#This Row],[Budget]])</f>
        <v>#DIV/0!</v>
      </c>
      <c r="F19" s="129" t="s">
        <v>60</v>
      </c>
    </row>
    <row r="20" spans="1:6" x14ac:dyDescent="0.25">
      <c r="A20" s="84" t="s">
        <v>22</v>
      </c>
      <c r="B20" s="92"/>
      <c r="C20" s="92"/>
      <c r="D20" s="92"/>
      <c r="E20" s="91" t="e">
        <f>SUM(Table118[[#This Row],[Year to date]]/Table118[[#This Row],[Budget]])</f>
        <v>#DIV/0!</v>
      </c>
      <c r="F20" s="129" t="s">
        <v>61</v>
      </c>
    </row>
    <row r="21" spans="1:6" x14ac:dyDescent="0.25">
      <c r="A21" s="84" t="s">
        <v>23</v>
      </c>
      <c r="B21" s="92"/>
      <c r="C21" s="92"/>
      <c r="D21" s="92"/>
      <c r="E21" s="91"/>
      <c r="F21" s="129"/>
    </row>
    <row r="22" spans="1:6" x14ac:dyDescent="0.25">
      <c r="A22" s="93" t="s">
        <v>63</v>
      </c>
      <c r="B22" s="94">
        <f>SUM(B9:B20)</f>
        <v>0</v>
      </c>
      <c r="C22" s="95">
        <f>SUM(C10:C20)</f>
        <v>0</v>
      </c>
      <c r="D22" s="96">
        <f>SUM(D10:D20)</f>
        <v>0</v>
      </c>
      <c r="E22" s="97" t="e">
        <f>SUM(Table118[[#This Row],[Year to date]]/Table118[[#This Row],[Budget]])</f>
        <v>#DIV/0!</v>
      </c>
      <c r="F22" s="122"/>
    </row>
    <row r="23" spans="1:6" x14ac:dyDescent="0.25">
      <c r="A23" s="93"/>
      <c r="B23" s="94"/>
      <c r="C23" s="95"/>
      <c r="D23" s="96"/>
      <c r="E23" s="97"/>
      <c r="F23" s="122"/>
    </row>
    <row r="24" spans="1:6" x14ac:dyDescent="0.25">
      <c r="A24" s="86" t="s">
        <v>24</v>
      </c>
      <c r="B24" s="125"/>
      <c r="C24" s="125"/>
      <c r="D24" s="125"/>
      <c r="E24" s="125"/>
      <c r="F24" s="126"/>
    </row>
    <row r="25" spans="1:6" x14ac:dyDescent="0.25">
      <c r="A25" s="84"/>
      <c r="B25" s="121"/>
      <c r="C25" s="121"/>
      <c r="D25" s="121"/>
      <c r="E25" s="121"/>
      <c r="F25" s="122"/>
    </row>
    <row r="26" spans="1:6" x14ac:dyDescent="0.25">
      <c r="A26" s="84" t="s">
        <v>25</v>
      </c>
      <c r="B26" s="92"/>
      <c r="C26" s="92"/>
      <c r="D26" s="90"/>
      <c r="E26" s="91" t="e">
        <f t="shared" ref="E26:E36" si="0">SUM(C26/D26)</f>
        <v>#DIV/0!</v>
      </c>
      <c r="F26" s="129"/>
    </row>
    <row r="27" spans="1:6" x14ac:dyDescent="0.25">
      <c r="A27" s="84" t="s">
        <v>27</v>
      </c>
      <c r="B27" s="92"/>
      <c r="C27" s="92"/>
      <c r="D27" s="90"/>
      <c r="E27" s="91" t="e">
        <f t="shared" si="0"/>
        <v>#DIV/0!</v>
      </c>
      <c r="F27" s="129" t="s">
        <v>65</v>
      </c>
    </row>
    <row r="28" spans="1:6" x14ac:dyDescent="0.25">
      <c r="A28" s="84" t="s">
        <v>28</v>
      </c>
      <c r="B28" s="128"/>
      <c r="C28" s="92"/>
      <c r="D28" s="92"/>
      <c r="E28" s="91" t="e">
        <f t="shared" si="0"/>
        <v>#DIV/0!</v>
      </c>
      <c r="F28" s="129" t="s">
        <v>66</v>
      </c>
    </row>
    <row r="29" spans="1:6" x14ac:dyDescent="0.25">
      <c r="A29" s="84" t="s">
        <v>29</v>
      </c>
      <c r="B29" s="92"/>
      <c r="C29" s="92"/>
      <c r="D29" s="92"/>
      <c r="E29" s="91" t="e">
        <f t="shared" si="0"/>
        <v>#DIV/0!</v>
      </c>
      <c r="F29" s="129"/>
    </row>
    <row r="30" spans="1:6" x14ac:dyDescent="0.25">
      <c r="A30" s="84" t="s">
        <v>30</v>
      </c>
      <c r="B30" s="128"/>
      <c r="C30" s="92"/>
      <c r="D30" s="90"/>
      <c r="E30" s="91" t="e">
        <f t="shared" si="0"/>
        <v>#DIV/0!</v>
      </c>
      <c r="F30" s="129" t="s">
        <v>67</v>
      </c>
    </row>
    <row r="31" spans="1:6" x14ac:dyDescent="0.25">
      <c r="A31" s="84" t="s">
        <v>31</v>
      </c>
      <c r="B31" s="128"/>
      <c r="C31" s="92"/>
      <c r="D31" s="90"/>
      <c r="E31" s="91" t="e">
        <f t="shared" si="0"/>
        <v>#DIV/0!</v>
      </c>
      <c r="F31" s="129" t="s">
        <v>68</v>
      </c>
    </row>
    <row r="32" spans="1:6" x14ac:dyDescent="0.25">
      <c r="A32" s="84" t="s">
        <v>32</v>
      </c>
      <c r="B32" s="128"/>
      <c r="C32" s="92"/>
      <c r="D32" s="92"/>
      <c r="E32" s="91" t="e">
        <f t="shared" si="0"/>
        <v>#DIV/0!</v>
      </c>
      <c r="F32" s="129" t="s">
        <v>70</v>
      </c>
    </row>
    <row r="33" spans="1:11" x14ac:dyDescent="0.25">
      <c r="A33" s="84" t="s">
        <v>33</v>
      </c>
      <c r="B33" s="92"/>
      <c r="C33" s="92"/>
      <c r="D33" s="90"/>
      <c r="E33" s="91" t="e">
        <f t="shared" si="0"/>
        <v>#DIV/0!</v>
      </c>
      <c r="F33" s="129" t="s">
        <v>71</v>
      </c>
      <c r="G33" s="115"/>
      <c r="H33" s="115"/>
      <c r="I33" s="115"/>
      <c r="J33" s="115"/>
      <c r="K33" s="115"/>
    </row>
    <row r="34" spans="1:11" x14ac:dyDescent="0.25">
      <c r="A34" s="84" t="s">
        <v>34</v>
      </c>
      <c r="B34" s="92"/>
      <c r="C34" s="92"/>
      <c r="D34" s="92"/>
      <c r="E34" s="91" t="e">
        <f t="shared" si="0"/>
        <v>#DIV/0!</v>
      </c>
      <c r="F34" s="129" t="s">
        <v>72</v>
      </c>
      <c r="G34" s="115"/>
      <c r="H34" s="115"/>
      <c r="I34" s="115"/>
      <c r="J34" s="115"/>
      <c r="K34" s="115"/>
    </row>
    <row r="35" spans="1:11" x14ac:dyDescent="0.25">
      <c r="A35" s="84" t="s">
        <v>35</v>
      </c>
      <c r="B35" s="128"/>
      <c r="C35" s="128"/>
      <c r="D35" s="128"/>
      <c r="E35" s="91" t="e">
        <f t="shared" si="0"/>
        <v>#DIV/0!</v>
      </c>
      <c r="F35" s="129"/>
      <c r="G35" s="115"/>
      <c r="H35" s="115"/>
      <c r="I35" s="115"/>
      <c r="J35" s="115"/>
      <c r="K35" s="115"/>
    </row>
    <row r="36" spans="1:11" x14ac:dyDescent="0.25">
      <c r="A36" s="84" t="s">
        <v>23</v>
      </c>
      <c r="B36" s="128"/>
      <c r="C36" s="128"/>
      <c r="D36" s="128"/>
      <c r="E36" s="91" t="e">
        <f t="shared" si="0"/>
        <v>#DIV/0!</v>
      </c>
      <c r="F36" s="129"/>
      <c r="G36" s="115"/>
      <c r="H36" s="115"/>
      <c r="I36" s="115"/>
      <c r="J36" s="115"/>
      <c r="K36" s="115"/>
    </row>
    <row r="37" spans="1:11" x14ac:dyDescent="0.25">
      <c r="A37" s="93" t="s">
        <v>63</v>
      </c>
      <c r="B37" s="94">
        <f>SUM(B26:B35)</f>
        <v>0</v>
      </c>
      <c r="C37" s="95">
        <f>SUM(C26:C35)</f>
        <v>0</v>
      </c>
      <c r="D37" s="96">
        <f>SUM(D26:D35)</f>
        <v>0</v>
      </c>
      <c r="E37" s="97" t="e">
        <f>SUM(Table118[[#This Row],[Year to date]]/Table118[[#This Row],[Budget]])</f>
        <v>#DIV/0!</v>
      </c>
      <c r="F37" s="122"/>
      <c r="G37" s="115"/>
      <c r="H37" s="115"/>
      <c r="I37" s="115"/>
      <c r="J37" s="115"/>
      <c r="K37" s="115"/>
    </row>
    <row r="38" spans="1:11" x14ac:dyDescent="0.25">
      <c r="A38" s="98" t="s">
        <v>73</v>
      </c>
      <c r="B38" s="99">
        <f>SUM(B22-B37)</f>
        <v>0</v>
      </c>
      <c r="C38" s="100">
        <f>SUM(C22-C37)</f>
        <v>0</v>
      </c>
      <c r="D38" s="101">
        <f>SUM(D22-D37)</f>
        <v>0</v>
      </c>
      <c r="E38" s="102"/>
      <c r="F38" s="130"/>
      <c r="G38" s="115"/>
      <c r="H38" s="115"/>
      <c r="I38" s="115"/>
      <c r="J38" s="115"/>
      <c r="K38" s="115"/>
    </row>
    <row r="41" spans="1:11" x14ac:dyDescent="0.25">
      <c r="A41" s="115"/>
      <c r="B41" s="115"/>
      <c r="C41" s="115"/>
      <c r="D41" s="115"/>
      <c r="E41" s="115"/>
      <c r="F41" s="115"/>
      <c r="G41" s="115"/>
      <c r="H41" s="115"/>
      <c r="I41" s="115"/>
      <c r="J41" s="115"/>
      <c r="K41" s="103"/>
    </row>
  </sheetData>
  <mergeCells count="2">
    <mergeCell ref="A1:F4"/>
    <mergeCell ref="H1:J3"/>
  </mergeCells>
  <phoneticPr fontId="2" type="noConversion"/>
  <conditionalFormatting sqref="B38">
    <cfRule type="cellIs" dxfId="105" priority="3" operator="lessThan">
      <formula>-1</formula>
    </cfRule>
    <cfRule type="cellIs" dxfId="104" priority="4" operator="greaterThan">
      <formula>0</formula>
    </cfRule>
  </conditionalFormatting>
  <conditionalFormatting sqref="C38">
    <cfRule type="cellIs" dxfId="103" priority="1" operator="lessThan">
      <formula>-1</formula>
    </cfRule>
    <cfRule type="cellIs" dxfId="102" priority="2" operator="greaterThan">
      <formula>0</formula>
    </cfRule>
  </conditionalFormatting>
  <pageMargins left="0.7" right="0.7" top="0.75" bottom="0.75" header="0.3" footer="0.3"/>
  <pageSetup paperSize="9" orientation="portrait" r:id="rId1"/>
  <headerFooter>
    <oddHeader>&amp;C&amp;"Calibri"&amp;12&amp;KEEDC00RMIT Classification: Trusted&amp;1#_x000D_&amp;"Calibri"&amp;11&amp;K000000</oddHeader>
  </headerFooter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A2FCC7-5D6A-4330-BBAD-941D439DE373}">
  <dimension ref="A1:K41"/>
  <sheetViews>
    <sheetView workbookViewId="0">
      <selection sqref="A1:XFD1048576"/>
    </sheetView>
  </sheetViews>
  <sheetFormatPr defaultColWidth="11" defaultRowHeight="15.75" x14ac:dyDescent="0.25"/>
  <cols>
    <col min="1" max="1" width="25.875" style="14" customWidth="1"/>
    <col min="2" max="2" width="16.125" style="14" customWidth="1"/>
    <col min="3" max="3" width="17.125" style="14" customWidth="1"/>
    <col min="4" max="4" width="13.75" style="14" customWidth="1"/>
    <col min="5" max="5" width="21.375" style="14" customWidth="1"/>
    <col min="6" max="6" width="31.625" style="14" bestFit="1" customWidth="1"/>
    <col min="7" max="7" width="4.625" style="14" customWidth="1"/>
    <col min="8" max="8" width="30.625" style="14" bestFit="1" customWidth="1"/>
    <col min="9" max="9" width="27" style="14" customWidth="1"/>
    <col min="10" max="10" width="30.625" style="14" customWidth="1"/>
    <col min="11" max="11" width="24.5" style="14" customWidth="1"/>
    <col min="12" max="12" width="15" style="14" customWidth="1"/>
    <col min="13" max="16384" width="11" style="14"/>
  </cols>
  <sheetData>
    <row r="1" spans="1:10" ht="26.25" customHeight="1" x14ac:dyDescent="0.25">
      <c r="A1" s="239" t="s">
        <v>38</v>
      </c>
      <c r="B1" s="240"/>
      <c r="C1" s="240"/>
      <c r="D1" s="240"/>
      <c r="E1" s="240"/>
      <c r="F1" s="241"/>
      <c r="H1" s="248" t="s">
        <v>39</v>
      </c>
      <c r="I1" s="249"/>
      <c r="J1" s="250"/>
    </row>
    <row r="2" spans="1:10" ht="26.25" customHeight="1" x14ac:dyDescent="0.25">
      <c r="A2" s="242"/>
      <c r="B2" s="243"/>
      <c r="C2" s="243"/>
      <c r="D2" s="243"/>
      <c r="E2" s="243"/>
      <c r="F2" s="244"/>
      <c r="H2" s="251"/>
      <c r="I2" s="252"/>
      <c r="J2" s="253"/>
    </row>
    <row r="3" spans="1:10" ht="15.95" customHeight="1" x14ac:dyDescent="0.25">
      <c r="A3" s="242"/>
      <c r="B3" s="243"/>
      <c r="C3" s="243"/>
      <c r="D3" s="243"/>
      <c r="E3" s="243"/>
      <c r="F3" s="244"/>
      <c r="H3" s="251"/>
      <c r="I3" s="252"/>
      <c r="J3" s="253"/>
    </row>
    <row r="4" spans="1:10" ht="34.5" customHeight="1" thickBot="1" x14ac:dyDescent="0.3">
      <c r="A4" s="245"/>
      <c r="B4" s="246"/>
      <c r="C4" s="246"/>
      <c r="D4" s="246"/>
      <c r="E4" s="246"/>
      <c r="F4" s="247"/>
      <c r="H4" s="37" t="s">
        <v>40</v>
      </c>
      <c r="I4" s="38">
        <v>0</v>
      </c>
      <c r="J4" s="39" t="s">
        <v>41</v>
      </c>
    </row>
    <row r="5" spans="1:10" x14ac:dyDescent="0.25">
      <c r="A5" s="15"/>
      <c r="B5" s="40"/>
      <c r="C5" s="40"/>
      <c r="D5" s="40"/>
      <c r="E5" s="40"/>
      <c r="F5" s="17"/>
      <c r="H5" s="41" t="s">
        <v>42</v>
      </c>
      <c r="I5" s="42">
        <f>B38</f>
        <v>0</v>
      </c>
      <c r="J5" s="43"/>
    </row>
    <row r="6" spans="1:10" x14ac:dyDescent="0.25">
      <c r="A6" s="44" t="s">
        <v>43</v>
      </c>
      <c r="B6" s="45" t="s">
        <v>44</v>
      </c>
      <c r="C6" s="45" t="s">
        <v>45</v>
      </c>
      <c r="D6" s="45" t="s">
        <v>46</v>
      </c>
      <c r="E6" s="45" t="s">
        <v>47</v>
      </c>
      <c r="F6" s="46" t="s">
        <v>48</v>
      </c>
      <c r="G6" s="47"/>
      <c r="H6" s="41" t="s">
        <v>49</v>
      </c>
      <c r="I6" s="42">
        <f>I4+I5</f>
        <v>0</v>
      </c>
      <c r="J6" s="43"/>
    </row>
    <row r="7" spans="1:10" x14ac:dyDescent="0.25">
      <c r="A7" s="48"/>
      <c r="B7" s="32"/>
      <c r="C7" s="32"/>
      <c r="D7" s="32"/>
      <c r="E7" s="32"/>
      <c r="F7" s="23"/>
      <c r="H7" s="41" t="s">
        <v>50</v>
      </c>
      <c r="I7" s="38">
        <v>0</v>
      </c>
      <c r="J7" s="43"/>
    </row>
    <row r="8" spans="1:10" s="47" customFormat="1" ht="15" customHeight="1" thickBot="1" x14ac:dyDescent="0.3">
      <c r="A8" s="48"/>
      <c r="B8" s="32"/>
      <c r="C8" s="32"/>
      <c r="D8" s="32"/>
      <c r="E8" s="32"/>
      <c r="F8" s="23"/>
      <c r="G8" s="14"/>
      <c r="H8" s="49"/>
      <c r="I8" s="50"/>
      <c r="J8" s="51"/>
    </row>
    <row r="9" spans="1:10" x14ac:dyDescent="0.25">
      <c r="A9" s="52" t="s">
        <v>10</v>
      </c>
      <c r="B9" s="53"/>
      <c r="C9" s="53"/>
      <c r="D9" s="53"/>
      <c r="E9" s="53"/>
      <c r="F9" s="54"/>
      <c r="H9" s="55" t="s">
        <v>51</v>
      </c>
      <c r="I9" s="56">
        <f>I6-I7</f>
        <v>0</v>
      </c>
      <c r="J9" s="57"/>
    </row>
    <row r="10" spans="1:10" x14ac:dyDescent="0.25">
      <c r="A10" s="48"/>
      <c r="B10" s="32"/>
      <c r="C10" s="32"/>
      <c r="D10" s="32"/>
      <c r="E10" s="32"/>
      <c r="F10" s="23"/>
    </row>
    <row r="11" spans="1:10" x14ac:dyDescent="0.25">
      <c r="A11" s="48" t="s">
        <v>12</v>
      </c>
      <c r="B11" s="58"/>
      <c r="C11" s="59"/>
      <c r="D11" s="60"/>
      <c r="E11" s="61" t="e">
        <f>SUM(Table119[[#This Row],[Year to date]]/Table119[[#This Row],[Budget]])</f>
        <v>#DIV/0!</v>
      </c>
      <c r="F11" s="28"/>
    </row>
    <row r="12" spans="1:10" x14ac:dyDescent="0.25">
      <c r="A12" s="48" t="s">
        <v>14</v>
      </c>
      <c r="B12" s="58"/>
      <c r="C12" s="59"/>
      <c r="D12" s="60"/>
      <c r="E12" s="61" t="e">
        <f>SUM(Table119[[#This Row],[Year to date]]/Table119[[#This Row],[Budget]])</f>
        <v>#DIV/0!</v>
      </c>
      <c r="F12" s="28" t="s">
        <v>52</v>
      </c>
    </row>
    <row r="13" spans="1:10" x14ac:dyDescent="0.25">
      <c r="A13" s="48" t="s">
        <v>15</v>
      </c>
      <c r="B13" s="62"/>
      <c r="C13" s="62"/>
      <c r="D13" s="62"/>
      <c r="E13" s="61" t="e">
        <f>SUM(Table119[[#This Row],[Year to date]]/Table119[[#This Row],[Budget]])</f>
        <v>#DIV/0!</v>
      </c>
      <c r="F13" s="28" t="s">
        <v>53</v>
      </c>
    </row>
    <row r="14" spans="1:10" x14ac:dyDescent="0.25">
      <c r="A14" s="48" t="s">
        <v>16</v>
      </c>
      <c r="B14" s="62"/>
      <c r="C14" s="62"/>
      <c r="D14" s="62"/>
      <c r="E14" s="61" t="e">
        <f>SUM(Table119[[#This Row],[Year to date]]/Table119[[#This Row],[Budget]])</f>
        <v>#DIV/0!</v>
      </c>
      <c r="F14" s="28"/>
    </row>
    <row r="15" spans="1:10" x14ac:dyDescent="0.25">
      <c r="A15" s="48" t="s">
        <v>17</v>
      </c>
      <c r="B15" s="62"/>
      <c r="C15" s="62"/>
      <c r="D15" s="62"/>
      <c r="E15" s="61" t="e">
        <f>SUM(Table119[[#This Row],[Year to date]]/Table119[[#This Row],[Budget]])</f>
        <v>#DIV/0!</v>
      </c>
      <c r="F15" s="28" t="s">
        <v>55</v>
      </c>
    </row>
    <row r="16" spans="1:10" x14ac:dyDescent="0.25">
      <c r="A16" s="48" t="s">
        <v>18</v>
      </c>
      <c r="B16" s="62"/>
      <c r="C16" s="62"/>
      <c r="D16" s="62"/>
      <c r="E16" s="61" t="e">
        <f>SUM(Table119[[#This Row],[Year to date]]/Table119[[#This Row],[Budget]])</f>
        <v>#DIV/0!</v>
      </c>
      <c r="F16" s="28" t="s">
        <v>56</v>
      </c>
    </row>
    <row r="17" spans="1:6" x14ac:dyDescent="0.25">
      <c r="A17" s="48" t="s">
        <v>19</v>
      </c>
      <c r="B17" s="62"/>
      <c r="C17" s="62"/>
      <c r="D17" s="62"/>
      <c r="E17" s="61" t="e">
        <f>SUM(Table119[[#This Row],[Year to date]]/Table119[[#This Row],[Budget]])</f>
        <v>#DIV/0!</v>
      </c>
      <c r="F17" s="28"/>
    </row>
    <row r="18" spans="1:6" x14ac:dyDescent="0.25">
      <c r="A18" s="48" t="s">
        <v>20</v>
      </c>
      <c r="B18" s="62"/>
      <c r="C18" s="62"/>
      <c r="D18" s="62"/>
      <c r="E18" s="61" t="e">
        <f>SUM(Table119[[#This Row],[Year to date]]/Table119[[#This Row],[Budget]])</f>
        <v>#DIV/0!</v>
      </c>
      <c r="F18" s="28"/>
    </row>
    <row r="19" spans="1:6" x14ac:dyDescent="0.25">
      <c r="A19" s="48" t="s">
        <v>21</v>
      </c>
      <c r="B19" s="62"/>
      <c r="C19" s="62"/>
      <c r="D19" s="62"/>
      <c r="E19" s="61" t="e">
        <f>SUM(Table119[[#This Row],[Year to date]]/Table119[[#This Row],[Budget]])</f>
        <v>#DIV/0!</v>
      </c>
      <c r="F19" s="28" t="s">
        <v>60</v>
      </c>
    </row>
    <row r="20" spans="1:6" x14ac:dyDescent="0.25">
      <c r="A20" s="48" t="s">
        <v>22</v>
      </c>
      <c r="B20" s="62"/>
      <c r="C20" s="62"/>
      <c r="D20" s="62"/>
      <c r="E20" s="61" t="e">
        <f>SUM(Table119[[#This Row],[Year to date]]/Table119[[#This Row],[Budget]])</f>
        <v>#DIV/0!</v>
      </c>
      <c r="F20" s="28" t="s">
        <v>61</v>
      </c>
    </row>
    <row r="21" spans="1:6" x14ac:dyDescent="0.25">
      <c r="A21" s="48" t="s">
        <v>23</v>
      </c>
      <c r="B21" s="62"/>
      <c r="C21" s="62"/>
      <c r="D21" s="62"/>
      <c r="E21" s="61"/>
      <c r="F21" s="28"/>
    </row>
    <row r="22" spans="1:6" x14ac:dyDescent="0.25">
      <c r="A22" s="63" t="s">
        <v>63</v>
      </c>
      <c r="B22" s="31">
        <f>SUM(B9:B20)</f>
        <v>0</v>
      </c>
      <c r="C22" s="64">
        <f>SUM(C10:C20)</f>
        <v>0</v>
      </c>
      <c r="D22" s="65">
        <f>SUM(D10:D20)</f>
        <v>0</v>
      </c>
      <c r="E22" s="66" t="e">
        <f>SUM(Table119[[#This Row],[Year to date]]/Table119[[#This Row],[Budget]])</f>
        <v>#DIV/0!</v>
      </c>
      <c r="F22" s="23"/>
    </row>
    <row r="23" spans="1:6" x14ac:dyDescent="0.25">
      <c r="A23" s="63"/>
      <c r="B23" s="31"/>
      <c r="C23" s="64"/>
      <c r="D23" s="65"/>
      <c r="E23" s="66"/>
      <c r="F23" s="23"/>
    </row>
    <row r="24" spans="1:6" x14ac:dyDescent="0.25">
      <c r="A24" s="52" t="s">
        <v>24</v>
      </c>
      <c r="B24" s="53"/>
      <c r="C24" s="53"/>
      <c r="D24" s="53"/>
      <c r="E24" s="53"/>
      <c r="F24" s="54"/>
    </row>
    <row r="25" spans="1:6" x14ac:dyDescent="0.25">
      <c r="A25" s="48"/>
      <c r="B25" s="32"/>
      <c r="C25" s="32"/>
      <c r="D25" s="32"/>
      <c r="E25" s="32"/>
      <c r="F25" s="23"/>
    </row>
    <row r="26" spans="1:6" x14ac:dyDescent="0.25">
      <c r="A26" s="48" t="s">
        <v>25</v>
      </c>
      <c r="B26" s="62"/>
      <c r="C26" s="62"/>
      <c r="D26" s="60"/>
      <c r="E26" s="61" t="e">
        <f t="shared" ref="E26:E36" si="0">SUM(C26/D26)</f>
        <v>#DIV/0!</v>
      </c>
      <c r="F26" s="28"/>
    </row>
    <row r="27" spans="1:6" x14ac:dyDescent="0.25">
      <c r="A27" s="48" t="s">
        <v>27</v>
      </c>
      <c r="B27" s="62"/>
      <c r="C27" s="62"/>
      <c r="D27" s="60"/>
      <c r="E27" s="61" t="e">
        <f t="shared" si="0"/>
        <v>#DIV/0!</v>
      </c>
      <c r="F27" s="28" t="s">
        <v>65</v>
      </c>
    </row>
    <row r="28" spans="1:6" x14ac:dyDescent="0.25">
      <c r="A28" s="48" t="s">
        <v>28</v>
      </c>
      <c r="B28" s="58"/>
      <c r="C28" s="62"/>
      <c r="D28" s="62"/>
      <c r="E28" s="61" t="e">
        <f t="shared" si="0"/>
        <v>#DIV/0!</v>
      </c>
      <c r="F28" s="28" t="s">
        <v>66</v>
      </c>
    </row>
    <row r="29" spans="1:6" x14ac:dyDescent="0.25">
      <c r="A29" s="48" t="s">
        <v>29</v>
      </c>
      <c r="B29" s="62"/>
      <c r="C29" s="62"/>
      <c r="D29" s="62"/>
      <c r="E29" s="61" t="e">
        <f t="shared" si="0"/>
        <v>#DIV/0!</v>
      </c>
      <c r="F29" s="28"/>
    </row>
    <row r="30" spans="1:6" x14ac:dyDescent="0.25">
      <c r="A30" s="48" t="s">
        <v>30</v>
      </c>
      <c r="B30" s="58"/>
      <c r="C30" s="62"/>
      <c r="D30" s="60"/>
      <c r="E30" s="61" t="e">
        <f t="shared" si="0"/>
        <v>#DIV/0!</v>
      </c>
      <c r="F30" s="28" t="s">
        <v>67</v>
      </c>
    </row>
    <row r="31" spans="1:6" x14ac:dyDescent="0.25">
      <c r="A31" s="48" t="s">
        <v>31</v>
      </c>
      <c r="B31" s="58"/>
      <c r="C31" s="62"/>
      <c r="D31" s="60"/>
      <c r="E31" s="61" t="e">
        <f t="shared" si="0"/>
        <v>#DIV/0!</v>
      </c>
      <c r="F31" s="28" t="s">
        <v>68</v>
      </c>
    </row>
    <row r="32" spans="1:6" x14ac:dyDescent="0.25">
      <c r="A32" s="48" t="s">
        <v>32</v>
      </c>
      <c r="B32" s="58"/>
      <c r="C32" s="62"/>
      <c r="D32" s="62"/>
      <c r="E32" s="61" t="e">
        <f t="shared" si="0"/>
        <v>#DIV/0!</v>
      </c>
      <c r="F32" s="28" t="s">
        <v>70</v>
      </c>
    </row>
    <row r="33" spans="1:11" x14ac:dyDescent="0.25">
      <c r="A33" s="48" t="s">
        <v>33</v>
      </c>
      <c r="B33" s="62"/>
      <c r="C33" s="62"/>
      <c r="D33" s="60"/>
      <c r="E33" s="61" t="e">
        <f t="shared" si="0"/>
        <v>#DIV/0!</v>
      </c>
      <c r="F33" s="28" t="s">
        <v>71</v>
      </c>
    </row>
    <row r="34" spans="1:11" x14ac:dyDescent="0.25">
      <c r="A34" s="48" t="s">
        <v>34</v>
      </c>
      <c r="B34" s="62"/>
      <c r="C34" s="62"/>
      <c r="D34" s="62"/>
      <c r="E34" s="61" t="e">
        <f t="shared" si="0"/>
        <v>#DIV/0!</v>
      </c>
      <c r="F34" s="28" t="s">
        <v>72</v>
      </c>
    </row>
    <row r="35" spans="1:11" x14ac:dyDescent="0.25">
      <c r="A35" s="48" t="s">
        <v>35</v>
      </c>
      <c r="B35" s="58"/>
      <c r="C35" s="58"/>
      <c r="D35" s="58"/>
      <c r="E35" s="61" t="e">
        <f t="shared" si="0"/>
        <v>#DIV/0!</v>
      </c>
      <c r="F35" s="28"/>
    </row>
    <row r="36" spans="1:11" x14ac:dyDescent="0.25">
      <c r="A36" s="48" t="s">
        <v>23</v>
      </c>
      <c r="B36" s="58"/>
      <c r="C36" s="58"/>
      <c r="D36" s="58"/>
      <c r="E36" s="61" t="e">
        <f t="shared" si="0"/>
        <v>#DIV/0!</v>
      </c>
      <c r="F36" s="28"/>
    </row>
    <row r="37" spans="1:11" x14ac:dyDescent="0.25">
      <c r="A37" s="63" t="s">
        <v>63</v>
      </c>
      <c r="B37" s="31">
        <f>SUM(B26:B35)</f>
        <v>0</v>
      </c>
      <c r="C37" s="64">
        <f>SUM(C26:C35)</f>
        <v>0</v>
      </c>
      <c r="D37" s="65">
        <f>SUM(D26:D35)</f>
        <v>0</v>
      </c>
      <c r="E37" s="66" t="e">
        <f>SUM(Table119[[#This Row],[Year to date]]/Table119[[#This Row],[Budget]])</f>
        <v>#DIV/0!</v>
      </c>
      <c r="F37" s="23"/>
    </row>
    <row r="38" spans="1:11" x14ac:dyDescent="0.25">
      <c r="A38" s="67" t="s">
        <v>74</v>
      </c>
      <c r="B38" s="68">
        <f>SUM(B22-B37)</f>
        <v>0</v>
      </c>
      <c r="C38" s="69">
        <f>SUM(C22-C37)</f>
        <v>0</v>
      </c>
      <c r="D38" s="70">
        <f>SUM(D22-D37)</f>
        <v>0</v>
      </c>
      <c r="E38" s="71"/>
      <c r="F38" s="72"/>
    </row>
    <row r="41" spans="1:11" x14ac:dyDescent="0.25">
      <c r="K41" s="73"/>
    </row>
  </sheetData>
  <mergeCells count="2">
    <mergeCell ref="A1:F4"/>
    <mergeCell ref="H1:J3"/>
  </mergeCells>
  <phoneticPr fontId="2" type="noConversion"/>
  <conditionalFormatting sqref="B38">
    <cfRule type="cellIs" dxfId="93" priority="3" operator="lessThan">
      <formula>-1</formula>
    </cfRule>
    <cfRule type="cellIs" dxfId="92" priority="4" operator="greaterThan">
      <formula>0</formula>
    </cfRule>
  </conditionalFormatting>
  <conditionalFormatting sqref="C38">
    <cfRule type="cellIs" dxfId="91" priority="1" operator="lessThan">
      <formula>-1</formula>
    </cfRule>
    <cfRule type="cellIs" dxfId="90" priority="2" operator="greaterThan">
      <formula>0</formula>
    </cfRule>
  </conditionalFormatting>
  <pageMargins left="0.7" right="0.7" top="0.75" bottom="0.75" header="0.3" footer="0.3"/>
  <pageSetup paperSize="9" orientation="portrait" r:id="rId1"/>
  <headerFooter>
    <oddHeader>&amp;C&amp;"Calibri"&amp;12&amp;KEEDC00RMIT Classification: Trusted&amp;1#_x000D_&amp;"Calibri"&amp;11&amp;K000000</oddHeader>
  </headerFooter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14BBCB-7D6B-4E03-87C6-000E939A85DA}">
  <dimension ref="A1:K41"/>
  <sheetViews>
    <sheetView workbookViewId="0">
      <selection sqref="A1:XFD1048576"/>
    </sheetView>
  </sheetViews>
  <sheetFormatPr defaultColWidth="11" defaultRowHeight="15.75" x14ac:dyDescent="0.25"/>
  <cols>
    <col min="1" max="1" width="25.875" style="14" customWidth="1"/>
    <col min="2" max="2" width="16.125" style="14" customWidth="1"/>
    <col min="3" max="3" width="17.125" style="14" customWidth="1"/>
    <col min="4" max="4" width="13.75" style="14" customWidth="1"/>
    <col min="5" max="5" width="21.375" style="14" customWidth="1"/>
    <col min="6" max="6" width="31.625" style="14" bestFit="1" customWidth="1"/>
    <col min="7" max="7" width="4.625" style="14" customWidth="1"/>
    <col min="8" max="8" width="30.625" style="14" bestFit="1" customWidth="1"/>
    <col min="9" max="9" width="27" style="14" customWidth="1"/>
    <col min="10" max="10" width="30.625" style="14" customWidth="1"/>
    <col min="11" max="11" width="24.5" style="14" customWidth="1"/>
    <col min="12" max="12" width="15" style="14" customWidth="1"/>
    <col min="13" max="16384" width="11" style="14"/>
  </cols>
  <sheetData>
    <row r="1" spans="1:10" ht="26.25" customHeight="1" x14ac:dyDescent="0.25">
      <c r="A1" s="239" t="s">
        <v>38</v>
      </c>
      <c r="B1" s="240"/>
      <c r="C1" s="240"/>
      <c r="D1" s="240"/>
      <c r="E1" s="240"/>
      <c r="F1" s="241"/>
      <c r="H1" s="248" t="s">
        <v>39</v>
      </c>
      <c r="I1" s="249"/>
      <c r="J1" s="250"/>
    </row>
    <row r="2" spans="1:10" ht="26.25" customHeight="1" x14ac:dyDescent="0.25">
      <c r="A2" s="242"/>
      <c r="B2" s="243"/>
      <c r="C2" s="243"/>
      <c r="D2" s="243"/>
      <c r="E2" s="243"/>
      <c r="F2" s="244"/>
      <c r="H2" s="251"/>
      <c r="I2" s="252"/>
      <c r="J2" s="253"/>
    </row>
    <row r="3" spans="1:10" ht="15.95" customHeight="1" x14ac:dyDescent="0.25">
      <c r="A3" s="242"/>
      <c r="B3" s="243"/>
      <c r="C3" s="243"/>
      <c r="D3" s="243"/>
      <c r="E3" s="243"/>
      <c r="F3" s="244"/>
      <c r="H3" s="251"/>
      <c r="I3" s="252"/>
      <c r="J3" s="253"/>
    </row>
    <row r="4" spans="1:10" ht="33.6" customHeight="1" thickBot="1" x14ac:dyDescent="0.3">
      <c r="A4" s="245"/>
      <c r="B4" s="246"/>
      <c r="C4" s="246"/>
      <c r="D4" s="246"/>
      <c r="E4" s="246"/>
      <c r="F4" s="247"/>
      <c r="H4" s="37" t="s">
        <v>40</v>
      </c>
      <c r="I4" s="38">
        <v>0</v>
      </c>
      <c r="J4" s="39" t="s">
        <v>41</v>
      </c>
    </row>
    <row r="5" spans="1:10" x14ac:dyDescent="0.25">
      <c r="A5" s="15"/>
      <c r="B5" s="40"/>
      <c r="C5" s="40"/>
      <c r="D5" s="40"/>
      <c r="E5" s="40"/>
      <c r="F5" s="17"/>
      <c r="H5" s="41" t="s">
        <v>42</v>
      </c>
      <c r="I5" s="42">
        <f>B38</f>
        <v>0</v>
      </c>
      <c r="J5" s="43"/>
    </row>
    <row r="6" spans="1:10" x14ac:dyDescent="0.25">
      <c r="A6" s="44" t="s">
        <v>43</v>
      </c>
      <c r="B6" s="45" t="s">
        <v>44</v>
      </c>
      <c r="C6" s="45" t="s">
        <v>45</v>
      </c>
      <c r="D6" s="45" t="s">
        <v>46</v>
      </c>
      <c r="E6" s="45" t="s">
        <v>47</v>
      </c>
      <c r="F6" s="46" t="s">
        <v>48</v>
      </c>
      <c r="G6" s="47"/>
      <c r="H6" s="41" t="s">
        <v>49</v>
      </c>
      <c r="I6" s="42">
        <f>I4+I5</f>
        <v>0</v>
      </c>
      <c r="J6" s="43"/>
    </row>
    <row r="7" spans="1:10" x14ac:dyDescent="0.25">
      <c r="A7" s="48"/>
      <c r="B7" s="32"/>
      <c r="C7" s="32"/>
      <c r="D7" s="32"/>
      <c r="E7" s="32"/>
      <c r="F7" s="23"/>
      <c r="H7" s="41" t="s">
        <v>50</v>
      </c>
      <c r="I7" s="38">
        <v>0</v>
      </c>
      <c r="J7" s="43"/>
    </row>
    <row r="8" spans="1:10" s="47" customFormat="1" ht="15" customHeight="1" thickBot="1" x14ac:dyDescent="0.3">
      <c r="A8" s="48"/>
      <c r="B8" s="32"/>
      <c r="C8" s="32"/>
      <c r="D8" s="32"/>
      <c r="E8" s="32"/>
      <c r="F8" s="23"/>
      <c r="G8" s="14"/>
      <c r="H8" s="49"/>
      <c r="I8" s="50"/>
      <c r="J8" s="51"/>
    </row>
    <row r="9" spans="1:10" x14ac:dyDescent="0.25">
      <c r="A9" s="52" t="s">
        <v>10</v>
      </c>
      <c r="B9" s="53"/>
      <c r="C9" s="53"/>
      <c r="D9" s="53"/>
      <c r="E9" s="53"/>
      <c r="F9" s="54"/>
      <c r="H9" s="55" t="s">
        <v>51</v>
      </c>
      <c r="I9" s="56">
        <f>I6-I7</f>
        <v>0</v>
      </c>
      <c r="J9" s="57"/>
    </row>
    <row r="10" spans="1:10" x14ac:dyDescent="0.25">
      <c r="A10" s="48"/>
      <c r="B10" s="32"/>
      <c r="C10" s="32"/>
      <c r="D10" s="32"/>
      <c r="E10" s="32"/>
      <c r="F10" s="23"/>
    </row>
    <row r="11" spans="1:10" x14ac:dyDescent="0.25">
      <c r="A11" s="48" t="s">
        <v>12</v>
      </c>
      <c r="B11" s="58"/>
      <c r="C11" s="59"/>
      <c r="D11" s="60"/>
      <c r="E11" s="61" t="e">
        <f>SUM(Table120[[#This Row],[Year to date]]/Table120[[#This Row],[Budget]])</f>
        <v>#DIV/0!</v>
      </c>
      <c r="F11" s="28"/>
    </row>
    <row r="12" spans="1:10" x14ac:dyDescent="0.25">
      <c r="A12" s="48" t="s">
        <v>14</v>
      </c>
      <c r="B12" s="58"/>
      <c r="C12" s="59"/>
      <c r="D12" s="60"/>
      <c r="E12" s="61" t="e">
        <f>SUM(Table120[[#This Row],[Year to date]]/Table120[[#This Row],[Budget]])</f>
        <v>#DIV/0!</v>
      </c>
      <c r="F12" s="28" t="s">
        <v>52</v>
      </c>
    </row>
    <row r="13" spans="1:10" x14ac:dyDescent="0.25">
      <c r="A13" s="48" t="s">
        <v>15</v>
      </c>
      <c r="B13" s="62"/>
      <c r="C13" s="62"/>
      <c r="D13" s="62"/>
      <c r="E13" s="61" t="e">
        <f>SUM(Table120[[#This Row],[Year to date]]/Table120[[#This Row],[Budget]])</f>
        <v>#DIV/0!</v>
      </c>
      <c r="F13" s="28" t="s">
        <v>53</v>
      </c>
    </row>
    <row r="14" spans="1:10" x14ac:dyDescent="0.25">
      <c r="A14" s="48" t="s">
        <v>16</v>
      </c>
      <c r="B14" s="62"/>
      <c r="C14" s="62"/>
      <c r="D14" s="62"/>
      <c r="E14" s="61" t="e">
        <f>SUM(Table120[[#This Row],[Year to date]]/Table120[[#This Row],[Budget]])</f>
        <v>#DIV/0!</v>
      </c>
      <c r="F14" s="28"/>
    </row>
    <row r="15" spans="1:10" x14ac:dyDescent="0.25">
      <c r="A15" s="48" t="s">
        <v>17</v>
      </c>
      <c r="B15" s="62"/>
      <c r="C15" s="62"/>
      <c r="D15" s="62"/>
      <c r="E15" s="61" t="e">
        <f>SUM(Table120[[#This Row],[Year to date]]/Table120[[#This Row],[Budget]])</f>
        <v>#DIV/0!</v>
      </c>
      <c r="F15" s="28" t="s">
        <v>55</v>
      </c>
    </row>
    <row r="16" spans="1:10" x14ac:dyDescent="0.25">
      <c r="A16" s="48" t="s">
        <v>18</v>
      </c>
      <c r="B16" s="62"/>
      <c r="C16" s="62"/>
      <c r="D16" s="62"/>
      <c r="E16" s="61" t="e">
        <f>SUM(Table120[[#This Row],[Year to date]]/Table120[[#This Row],[Budget]])</f>
        <v>#DIV/0!</v>
      </c>
      <c r="F16" s="28" t="s">
        <v>56</v>
      </c>
    </row>
    <row r="17" spans="1:6" x14ac:dyDescent="0.25">
      <c r="A17" s="48" t="s">
        <v>19</v>
      </c>
      <c r="B17" s="62"/>
      <c r="C17" s="62"/>
      <c r="D17" s="62"/>
      <c r="E17" s="61" t="e">
        <f>SUM(Table120[[#This Row],[Year to date]]/Table120[[#This Row],[Budget]])</f>
        <v>#DIV/0!</v>
      </c>
      <c r="F17" s="28"/>
    </row>
    <row r="18" spans="1:6" x14ac:dyDescent="0.25">
      <c r="A18" s="48" t="s">
        <v>20</v>
      </c>
      <c r="B18" s="62"/>
      <c r="C18" s="62"/>
      <c r="D18" s="62"/>
      <c r="E18" s="61" t="e">
        <f>SUM(Table120[[#This Row],[Year to date]]/Table120[[#This Row],[Budget]])</f>
        <v>#DIV/0!</v>
      </c>
      <c r="F18" s="28"/>
    </row>
    <row r="19" spans="1:6" x14ac:dyDescent="0.25">
      <c r="A19" s="48" t="s">
        <v>21</v>
      </c>
      <c r="B19" s="62"/>
      <c r="C19" s="62"/>
      <c r="D19" s="62"/>
      <c r="E19" s="61" t="e">
        <f>SUM(Table120[[#This Row],[Year to date]]/Table120[[#This Row],[Budget]])</f>
        <v>#DIV/0!</v>
      </c>
      <c r="F19" s="28" t="s">
        <v>60</v>
      </c>
    </row>
    <row r="20" spans="1:6" x14ac:dyDescent="0.25">
      <c r="A20" s="48" t="s">
        <v>22</v>
      </c>
      <c r="B20" s="62"/>
      <c r="C20" s="62"/>
      <c r="D20" s="62"/>
      <c r="E20" s="61" t="e">
        <f>SUM(Table120[[#This Row],[Year to date]]/Table120[[#This Row],[Budget]])</f>
        <v>#DIV/0!</v>
      </c>
      <c r="F20" s="28" t="s">
        <v>61</v>
      </c>
    </row>
    <row r="21" spans="1:6" x14ac:dyDescent="0.25">
      <c r="A21" s="48" t="s">
        <v>23</v>
      </c>
      <c r="B21" s="62"/>
      <c r="C21" s="62"/>
      <c r="D21" s="62"/>
      <c r="E21" s="61"/>
      <c r="F21" s="28"/>
    </row>
    <row r="22" spans="1:6" x14ac:dyDescent="0.25">
      <c r="A22" s="63" t="s">
        <v>63</v>
      </c>
      <c r="B22" s="31">
        <f>SUM(B9:B20)</f>
        <v>0</v>
      </c>
      <c r="C22" s="64">
        <f>SUM(C10:C20)</f>
        <v>0</v>
      </c>
      <c r="D22" s="65">
        <f>SUM(D10:D20)</f>
        <v>0</v>
      </c>
      <c r="E22" s="66" t="e">
        <f>SUM(Table120[[#This Row],[Year to date]]/Table120[[#This Row],[Budget]])</f>
        <v>#DIV/0!</v>
      </c>
      <c r="F22" s="23"/>
    </row>
    <row r="23" spans="1:6" x14ac:dyDescent="0.25">
      <c r="A23" s="63"/>
      <c r="B23" s="31"/>
      <c r="C23" s="64"/>
      <c r="D23" s="65"/>
      <c r="E23" s="66"/>
      <c r="F23" s="23"/>
    </row>
    <row r="24" spans="1:6" x14ac:dyDescent="0.25">
      <c r="A24" s="52" t="s">
        <v>24</v>
      </c>
      <c r="B24" s="53"/>
      <c r="C24" s="53"/>
      <c r="D24" s="53"/>
      <c r="E24" s="53"/>
      <c r="F24" s="54"/>
    </row>
    <row r="25" spans="1:6" x14ac:dyDescent="0.25">
      <c r="A25" s="48"/>
      <c r="B25" s="32"/>
      <c r="C25" s="32"/>
      <c r="D25" s="32"/>
      <c r="E25" s="32"/>
      <c r="F25" s="23"/>
    </row>
    <row r="26" spans="1:6" x14ac:dyDescent="0.25">
      <c r="A26" s="48" t="s">
        <v>25</v>
      </c>
      <c r="B26" s="62"/>
      <c r="C26" s="62"/>
      <c r="D26" s="60"/>
      <c r="E26" s="61" t="e">
        <f t="shared" ref="E26:E36" si="0">SUM(C26/D26)</f>
        <v>#DIV/0!</v>
      </c>
      <c r="F26" s="28"/>
    </row>
    <row r="27" spans="1:6" x14ac:dyDescent="0.25">
      <c r="A27" s="48" t="s">
        <v>27</v>
      </c>
      <c r="B27" s="62"/>
      <c r="C27" s="62"/>
      <c r="D27" s="60"/>
      <c r="E27" s="61" t="e">
        <f t="shared" si="0"/>
        <v>#DIV/0!</v>
      </c>
      <c r="F27" s="28" t="s">
        <v>65</v>
      </c>
    </row>
    <row r="28" spans="1:6" x14ac:dyDescent="0.25">
      <c r="A28" s="48" t="s">
        <v>28</v>
      </c>
      <c r="B28" s="58"/>
      <c r="C28" s="62"/>
      <c r="D28" s="62"/>
      <c r="E28" s="61" t="e">
        <f t="shared" si="0"/>
        <v>#DIV/0!</v>
      </c>
      <c r="F28" s="28" t="s">
        <v>66</v>
      </c>
    </row>
    <row r="29" spans="1:6" x14ac:dyDescent="0.25">
      <c r="A29" s="48" t="s">
        <v>29</v>
      </c>
      <c r="B29" s="62"/>
      <c r="C29" s="62"/>
      <c r="D29" s="62"/>
      <c r="E29" s="61" t="e">
        <f t="shared" si="0"/>
        <v>#DIV/0!</v>
      </c>
      <c r="F29" s="28"/>
    </row>
    <row r="30" spans="1:6" x14ac:dyDescent="0.25">
      <c r="A30" s="48" t="s">
        <v>30</v>
      </c>
      <c r="B30" s="58"/>
      <c r="C30" s="62"/>
      <c r="D30" s="60"/>
      <c r="E30" s="61" t="e">
        <f t="shared" si="0"/>
        <v>#DIV/0!</v>
      </c>
      <c r="F30" s="28" t="s">
        <v>67</v>
      </c>
    </row>
    <row r="31" spans="1:6" x14ac:dyDescent="0.25">
      <c r="A31" s="48" t="s">
        <v>31</v>
      </c>
      <c r="B31" s="58"/>
      <c r="C31" s="62"/>
      <c r="D31" s="60"/>
      <c r="E31" s="61" t="e">
        <f t="shared" si="0"/>
        <v>#DIV/0!</v>
      </c>
      <c r="F31" s="28" t="s">
        <v>68</v>
      </c>
    </row>
    <row r="32" spans="1:6" x14ac:dyDescent="0.25">
      <c r="A32" s="48" t="s">
        <v>32</v>
      </c>
      <c r="B32" s="58"/>
      <c r="C32" s="62"/>
      <c r="D32" s="62"/>
      <c r="E32" s="61" t="e">
        <f t="shared" si="0"/>
        <v>#DIV/0!</v>
      </c>
      <c r="F32" s="28" t="s">
        <v>70</v>
      </c>
    </row>
    <row r="33" spans="1:11" x14ac:dyDescent="0.25">
      <c r="A33" s="48" t="s">
        <v>33</v>
      </c>
      <c r="B33" s="62"/>
      <c r="C33" s="62"/>
      <c r="D33" s="60"/>
      <c r="E33" s="61" t="e">
        <f t="shared" si="0"/>
        <v>#DIV/0!</v>
      </c>
      <c r="F33" s="28" t="s">
        <v>71</v>
      </c>
    </row>
    <row r="34" spans="1:11" x14ac:dyDescent="0.25">
      <c r="A34" s="48" t="s">
        <v>34</v>
      </c>
      <c r="B34" s="62"/>
      <c r="C34" s="62"/>
      <c r="D34" s="62"/>
      <c r="E34" s="61" t="e">
        <f t="shared" si="0"/>
        <v>#DIV/0!</v>
      </c>
      <c r="F34" s="28" t="s">
        <v>72</v>
      </c>
    </row>
    <row r="35" spans="1:11" x14ac:dyDescent="0.25">
      <c r="A35" s="48" t="s">
        <v>35</v>
      </c>
      <c r="B35" s="58"/>
      <c r="C35" s="58"/>
      <c r="D35" s="58"/>
      <c r="E35" s="61" t="e">
        <f t="shared" si="0"/>
        <v>#DIV/0!</v>
      </c>
      <c r="F35" s="28"/>
    </row>
    <row r="36" spans="1:11" x14ac:dyDescent="0.25">
      <c r="A36" s="48" t="s">
        <v>23</v>
      </c>
      <c r="B36" s="58"/>
      <c r="C36" s="58"/>
      <c r="D36" s="58"/>
      <c r="E36" s="61" t="e">
        <f t="shared" si="0"/>
        <v>#DIV/0!</v>
      </c>
      <c r="F36" s="28"/>
    </row>
    <row r="37" spans="1:11" x14ac:dyDescent="0.25">
      <c r="A37" s="63" t="s">
        <v>63</v>
      </c>
      <c r="B37" s="31">
        <f>SUM(B26:B35)</f>
        <v>0</v>
      </c>
      <c r="C37" s="64">
        <f>SUM(C26:C35)</f>
        <v>0</v>
      </c>
      <c r="D37" s="65">
        <f>SUM(D26:D35)</f>
        <v>0</v>
      </c>
      <c r="E37" s="66" t="e">
        <f>SUM(Table120[[#This Row],[Year to date]]/Table120[[#This Row],[Budget]])</f>
        <v>#DIV/0!</v>
      </c>
      <c r="F37" s="23"/>
    </row>
    <row r="38" spans="1:11" x14ac:dyDescent="0.25">
      <c r="A38" s="67" t="s">
        <v>74</v>
      </c>
      <c r="B38" s="68">
        <f>SUM(B22-B37)</f>
        <v>0</v>
      </c>
      <c r="C38" s="69">
        <f>SUM(C22-C37)</f>
        <v>0</v>
      </c>
      <c r="D38" s="70">
        <f>SUM(D22-D37)</f>
        <v>0</v>
      </c>
      <c r="E38" s="71"/>
      <c r="F38" s="72"/>
    </row>
    <row r="41" spans="1:11" x14ac:dyDescent="0.25">
      <c r="K41" s="73"/>
    </row>
  </sheetData>
  <mergeCells count="2">
    <mergeCell ref="A1:F4"/>
    <mergeCell ref="H1:J3"/>
  </mergeCells>
  <phoneticPr fontId="2" type="noConversion"/>
  <conditionalFormatting sqref="B38">
    <cfRule type="cellIs" dxfId="81" priority="3" operator="lessThan">
      <formula>-1</formula>
    </cfRule>
    <cfRule type="cellIs" dxfId="80" priority="4" operator="greaterThan">
      <formula>0</formula>
    </cfRule>
  </conditionalFormatting>
  <conditionalFormatting sqref="C38">
    <cfRule type="cellIs" dxfId="79" priority="1" operator="lessThan">
      <formula>-1</formula>
    </cfRule>
    <cfRule type="cellIs" dxfId="78" priority="2" operator="greaterThan">
      <formula>0</formula>
    </cfRule>
  </conditionalFormatting>
  <pageMargins left="0.7" right="0.7" top="0.75" bottom="0.75" header="0.3" footer="0.3"/>
  <pageSetup paperSize="9" orientation="portrait" r:id="rId1"/>
  <headerFooter>
    <oddHeader>&amp;C&amp;"Calibri"&amp;12&amp;KEEDC00RMIT Classification: Trusted&amp;1#_x000D_&amp;"Calibri"&amp;11&amp;K000000</oddHeader>
  </headerFooter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6719A274C670B41ACD2E5EF4610F138" ma:contentTypeVersion="18" ma:contentTypeDescription="Create a new document." ma:contentTypeScope="" ma:versionID="5df5eab2d86a9587752418c0c7311027">
  <xsd:schema xmlns:xsd="http://www.w3.org/2001/XMLSchema" xmlns:xs="http://www.w3.org/2001/XMLSchema" xmlns:p="http://schemas.microsoft.com/office/2006/metadata/properties" xmlns:ns2="66771b5d-df8a-4cd2-a12e-5450847ea5bd" xmlns:ns3="4f4e67b5-44d3-4d56-b145-06e5e2db8478" targetNamespace="http://schemas.microsoft.com/office/2006/metadata/properties" ma:root="true" ma:fieldsID="188a27624e448f0d088f32c68cf35bb0" ns2:_="" ns3:_="">
    <xsd:import namespace="66771b5d-df8a-4cd2-a12e-5450847ea5bd"/>
    <xsd:import namespace="4f4e67b5-44d3-4d56-b145-06e5e2db847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771b5d-df8a-4cd2-a12e-5450847ea5b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c921d02d-b337-4ce5-bd1c-22d9132a6b1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4e67b5-44d3-4d56-b145-06e5e2db8478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baa0ee4e-61ff-4cc1-b331-d1ec986a3477}" ma:internalName="TaxCatchAll" ma:showField="CatchAllData" ma:web="4f4e67b5-44d3-4d56-b145-06e5e2db847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f4e67b5-44d3-4d56-b145-06e5e2db8478" xsi:nil="true"/>
    <lcf76f155ced4ddcb4097134ff3c332f xmlns="66771b5d-df8a-4cd2-a12e-5450847ea5bd">
      <Terms xmlns="http://schemas.microsoft.com/office/infopath/2007/PartnerControls"/>
    </lcf76f155ced4ddcb4097134ff3c332f>
    <SharedWithUsers xmlns="4f4e67b5-44d3-4d56-b145-06e5e2db8478">
      <UserInfo>
        <DisplayName>Ritish Kandel</DisplayName>
        <AccountId>316</AccountId>
        <AccountType/>
      </UserInfo>
      <UserInfo>
        <DisplayName>Rohan Cutting</DisplayName>
        <AccountId>360</AccountId>
        <AccountType/>
      </UserInfo>
      <UserInfo>
        <DisplayName>Joshua Castillo</DisplayName>
        <AccountId>358</AccountId>
        <AccountType/>
      </UserInfo>
      <UserInfo>
        <DisplayName>Alexander Yakimov</DisplayName>
        <AccountId>352</AccountId>
        <AccountType/>
      </UserInfo>
      <UserInfo>
        <DisplayName>Shaun Nelson</DisplayName>
        <AccountId>353</AccountId>
        <AccountType/>
      </UserInfo>
      <UserInfo>
        <DisplayName>Claude Whittaker</DisplayName>
        <AccountId>324</AccountId>
        <AccountType/>
      </UserInfo>
      <UserInfo>
        <DisplayName>Matthew Tang</DisplayName>
        <AccountId>365</AccountId>
        <AccountType/>
      </UserInfo>
      <UserInfo>
        <DisplayName>Katherine Stower</DisplayName>
        <AccountId>321</AccountId>
        <AccountType/>
      </UserInfo>
      <UserInfo>
        <DisplayName>Daniel Pham</DisplayName>
        <AccountId>332</AccountId>
        <AccountType/>
      </UserInfo>
      <UserInfo>
        <DisplayName>Rowan Green</DisplayName>
        <AccountId>394</AccountId>
        <AccountType/>
      </UserInfo>
      <UserInfo>
        <DisplayName>Lou Tumalad</DisplayName>
        <AccountId>396</AccountId>
        <AccountType/>
      </UserInfo>
      <UserInfo>
        <DisplayName>Karl Suarez</DisplayName>
        <AccountId>398</AccountId>
        <AccountType/>
      </UserInfo>
      <UserInfo>
        <DisplayName>Wylie Bush</DisplayName>
        <AccountId>400</AccountId>
        <AccountType/>
      </UserInfo>
      <UserInfo>
        <DisplayName>Sophia Chan</DisplayName>
        <AccountId>329</AccountId>
        <AccountType/>
      </UserInfo>
      <UserInfo>
        <DisplayName>Lori McLelland</DisplayName>
        <AccountId>426</AccountId>
        <AccountType/>
      </UserInfo>
      <UserInfo>
        <DisplayName>Tania Rasul</DisplayName>
        <AccountId>429</AccountId>
        <AccountType/>
      </UserInfo>
      <UserInfo>
        <DisplayName>Gianluca Nazare</DisplayName>
        <AccountId>430</AccountId>
        <AccountType/>
      </UserInfo>
      <UserInfo>
        <DisplayName>Sinead Garry</DisplayName>
        <AccountId>431</AccountId>
        <AccountType/>
      </UserInfo>
      <UserInfo>
        <DisplayName>Jimmy Jiang</DisplayName>
        <AccountId>432</AccountId>
        <AccountType/>
      </UserInfo>
      <UserInfo>
        <DisplayName>Nathan Wong</DisplayName>
        <AccountId>433</AccountId>
        <AccountType/>
      </UserInfo>
      <UserInfo>
        <DisplayName>Madeline Cassidy</DisplayName>
        <AccountId>434</AccountId>
        <AccountType/>
      </UserInfo>
      <UserInfo>
        <DisplayName>Sasha Marr</DisplayName>
        <AccountId>435</AccountId>
        <AccountType/>
      </UserInfo>
      <UserInfo>
        <DisplayName>Jennifer Miller</DisplayName>
        <AccountId>436</AccountId>
        <AccountType/>
      </UserInfo>
      <UserInfo>
        <DisplayName>Bora Erdogan</DisplayName>
        <AccountId>437</AccountId>
        <AccountType/>
      </UserInfo>
      <UserInfo>
        <DisplayName>Patrick Pham</DisplayName>
        <AccountId>438</AccountId>
        <AccountType/>
      </UserInfo>
      <UserInfo>
        <DisplayName>Madelene Watson</DisplayName>
        <AccountId>439</AccountId>
        <AccountType/>
      </UserInfo>
      <UserInfo>
        <DisplayName>Ean Blacker</DisplayName>
        <AccountId>440</AccountId>
        <AccountType/>
      </UserInfo>
      <UserInfo>
        <DisplayName>Alysha Nizuaisham</DisplayName>
        <AccountId>425</AccountId>
        <AccountType/>
      </UserInfo>
      <UserInfo>
        <DisplayName>Sandy Lo</DisplayName>
        <AccountId>474</AccountId>
        <AccountType/>
      </UserInfo>
      <UserInfo>
        <DisplayName>Timothy Robinson</DisplayName>
        <AccountId>418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CB6ED7B7-8ABD-4D76-8C49-D3EA14A8FA4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F814F00-80C4-4EB1-B322-9A4B3F884C0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6771b5d-df8a-4cd2-a12e-5450847ea5bd"/>
    <ds:schemaRef ds:uri="4f4e67b5-44d3-4d56-b145-06e5e2db847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470F8BF-50D3-470E-B984-D01A38C1DEC7}">
  <ds:schemaRefs>
    <ds:schemaRef ds:uri="http://schemas.microsoft.com/office/2006/metadata/properties"/>
    <ds:schemaRef ds:uri="http://schemas.microsoft.com/office/infopath/2007/PartnerControls"/>
    <ds:schemaRef ds:uri="4f4e67b5-44d3-4d56-b145-06e5e2db8478"/>
    <ds:schemaRef ds:uri="66771b5d-df8a-4cd2-a12e-5450847ea5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GRANT BUDGET</vt:lpstr>
      <vt:lpstr>CLUB BUDGET</vt:lpstr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  <vt:lpstr>END OF YEAR SUMMARY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Timothy Robinson</cp:lastModifiedBy>
  <cp:revision/>
  <dcterms:created xsi:type="dcterms:W3CDTF">2021-11-16T02:20:42Z</dcterms:created>
  <dcterms:modified xsi:type="dcterms:W3CDTF">2024-06-02T04:23:26Z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0x01010016719A274C670B41ACD2E5EF4610F138</vt:lpwstr>
  </property>
  <property fmtid="{D5CDD505-2E9C-101B-9397-08002B2CF9AE}" pid="3" name="MediaServiceImageTags">
    <vt:lpwstr/>
  </property>
  <property fmtid="{D5CDD505-2E9C-101B-9397-08002B2CF9AE}" pid="4" name="MSIP_Label_8c3d088b-6243-4963-a2e2-8b321ab7f8fc_Enabled">
    <vt:lpwstr>true</vt:lpwstr>
  </property>
  <property fmtid="{D5CDD505-2E9C-101B-9397-08002B2CF9AE}" pid="5" name="MSIP_Label_8c3d088b-6243-4963-a2e2-8b321ab7f8fc_SetDate">
    <vt:lpwstr>2023-05-26T02:11:43Z</vt:lpwstr>
  </property>
  <property fmtid="{D5CDD505-2E9C-101B-9397-08002B2CF9AE}" pid="6" name="MSIP_Label_8c3d088b-6243-4963-a2e2-8b321ab7f8fc_Method">
    <vt:lpwstr>Privileged</vt:lpwstr>
  </property>
  <property fmtid="{D5CDD505-2E9C-101B-9397-08002B2CF9AE}" pid="7" name="MSIP_Label_8c3d088b-6243-4963-a2e2-8b321ab7f8fc_Name">
    <vt:lpwstr>Trusted</vt:lpwstr>
  </property>
  <property fmtid="{D5CDD505-2E9C-101B-9397-08002B2CF9AE}" pid="8" name="MSIP_Label_8c3d088b-6243-4963-a2e2-8b321ab7f8fc_SiteId">
    <vt:lpwstr>d1323671-cdbe-4417-b4d4-bdb24b51316b</vt:lpwstr>
  </property>
  <property fmtid="{D5CDD505-2E9C-101B-9397-08002B2CF9AE}" pid="9" name="MSIP_Label_8c3d088b-6243-4963-a2e2-8b321ab7f8fc_ActionId">
    <vt:lpwstr>8f113e7b-551d-4b1a-8661-e23309421ed9</vt:lpwstr>
  </property>
  <property fmtid="{D5CDD505-2E9C-101B-9397-08002B2CF9AE}" pid="10" name="MSIP_Label_8c3d088b-6243-4963-a2e2-8b321ab7f8fc_ContentBits">
    <vt:lpwstr>1</vt:lpwstr>
  </property>
</Properties>
</file>