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rmiteduau-my.sharepoint.com/personal/lara_goldingay_rmit_edu_au/Documents/Desktop/"/>
    </mc:Choice>
  </mc:AlternateContent>
  <xr:revisionPtr revIDLastSave="24" documentId="13_ncr:1_{A32FBFCD-0A8F-436B-A61F-4F3A74EBE57A}" xr6:coauthVersionLast="47" xr6:coauthVersionMax="47" xr10:uidLastSave="{7219E8F2-AAED-4D16-A0DD-223EE7581356}"/>
  <bookViews>
    <workbookView xWindow="-120" yWindow="-120" windowWidth="29040" windowHeight="15720" xr2:uid="{00000000-000D-0000-FFFF-FFFF00000000}"/>
  </bookViews>
  <sheets>
    <sheet name="1. Readme" sheetId="1" r:id="rId1"/>
    <sheet name="2. Assessment" sheetId="2" r:id="rId2"/>
    <sheet name="3. RiskSafety Register" sheetId="7" r:id="rId3"/>
    <sheet name="On the Day Checklist" sheetId="4" r:id="rId4"/>
    <sheet name="Risk Matrix" sheetId="5" r:id="rId5"/>
    <sheet name="Validation"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6" i="7" l="1"/>
  <c r="H37" i="7"/>
  <c r="H38" i="7"/>
  <c r="H39" i="7"/>
  <c r="H40" i="7"/>
  <c r="H41" i="7"/>
  <c r="H42" i="7"/>
  <c r="H43" i="7"/>
  <c r="H21" i="7"/>
  <c r="H22" i="7"/>
  <c r="H23" i="7"/>
  <c r="H24" i="7"/>
  <c r="H25" i="7"/>
  <c r="H26" i="7"/>
  <c r="H27" i="7"/>
  <c r="H28" i="7"/>
  <c r="H29" i="7"/>
  <c r="H30" i="7"/>
  <c r="H31" i="7"/>
  <c r="H32" i="7"/>
  <c r="H33" i="7"/>
  <c r="H34" i="7"/>
  <c r="H35" i="7"/>
  <c r="H19" i="7"/>
  <c r="H20" i="7"/>
  <c r="H16" i="7"/>
  <c r="H17" i="7"/>
  <c r="H18" i="7"/>
  <c r="H15" i="7"/>
  <c r="H14" i="7"/>
  <c r="H13" i="7"/>
  <c r="H12" i="7"/>
  <c r="H11" i="7"/>
  <c r="O19" i="7"/>
  <c r="L19" i="7"/>
  <c r="O18" i="7"/>
  <c r="L18" i="7"/>
  <c r="O17" i="7"/>
  <c r="L17" i="7"/>
  <c r="O16" i="7"/>
  <c r="L16" i="7"/>
  <c r="O15" i="7"/>
  <c r="L15" i="7"/>
  <c r="O14" i="7"/>
  <c r="L14" i="7"/>
  <c r="O13" i="7"/>
  <c r="L13" i="7"/>
  <c r="O12" i="7"/>
  <c r="L12" i="7"/>
  <c r="B5" i="7"/>
  <c r="B4" i="7"/>
  <c r="B3" i="7"/>
  <c r="D15" i="2"/>
  <c r="D16" i="2"/>
  <c r="D14" i="2"/>
  <c r="D11" i="2"/>
  <c r="D13" i="2"/>
  <c r="D10" i="2"/>
  <c r="C17" i="2"/>
  <c r="D5" i="4"/>
  <c r="B5" i="4"/>
  <c r="D12" i="2"/>
  <c r="D9" i="2"/>
  <c r="D8" i="2"/>
</calcChain>
</file>

<file path=xl/sharedStrings.xml><?xml version="1.0" encoding="utf-8"?>
<sst xmlns="http://schemas.openxmlformats.org/spreadsheetml/2006/main" count="261" uniqueCount="172">
  <si>
    <t>RISK ASSESSMENT TEMPLATE - INDOOR EVENTS</t>
  </si>
  <si>
    <t>Why complete the template?</t>
  </si>
  <si>
    <t xml:space="preserve">The purpose of this tool is to ensure that safety is taken into consideration when one is planning to, or organising a conference or a gathering of a number of personnel in one place.
The organisers of an event (external conferences, meetings, social events, etc) should understand that their obligations and duty of care are high even if they cannot control the entire activity of participants
Factors surrounding the event should be taken into consideration and integrated into the planning of an event in order to avoid / minimise unpleasant surprises and unnecessary and unmitigated risks.
REMEMBER If you fail to plan, then you plan to fail.
</t>
  </si>
  <si>
    <t>WHAT DO YOU NEED TO DO</t>
  </si>
  <si>
    <t>SAVE A COPY OF THIS TEMPLATE!  Create your own Risk Assessment folder in your event files.
Edit your NEW template (not this master copy)</t>
  </si>
  <si>
    <t>A) ASSESS YOUR EVENT</t>
  </si>
  <si>
    <t>B) COMPLETE THE RISK SAFETY REGISTER</t>
  </si>
  <si>
    <t>3. If you have a 'complicated' event, edit and complete the Risk Safety Register, adding additional hazards as required, based on your individual location or event</t>
  </si>
  <si>
    <t>4. Take a look at the 'risk assesment criteria' and understand what the different levels of risk mean</t>
  </si>
  <si>
    <t>5. Enter your hazards into the 'Risk Safety Register'</t>
  </si>
  <si>
    <t>6. Go through the Risk Safety Register with your team and ensure all the risks are catered for</t>
  </si>
  <si>
    <t>C) EDIT AND COMPLETE THE 'ON THE DAY' CHECKLIST</t>
  </si>
  <si>
    <t>7. Appoint a safety officer for this event (it could be the event manager or someone else), who should edit the 'On the day' checklist and personalise it for your event</t>
  </si>
  <si>
    <t>8. On the day of your event, the safety officer should complete the 'On the Day' safety checklist</t>
  </si>
  <si>
    <t>9. Do a review after your event and consider any additional preventative action you can take for your next event.</t>
  </si>
  <si>
    <t>ASSESSMENT OF LEVEL OF OF EVENT RISK - INDOOR EVENTS</t>
  </si>
  <si>
    <t xml:space="preserve">EVENT NAME: </t>
  </si>
  <si>
    <t>EnGenius 2025</t>
  </si>
  <si>
    <t>EVENT DATE:</t>
  </si>
  <si>
    <t>Event Organisers:</t>
  </si>
  <si>
    <t>Expected numbers:</t>
  </si>
  <si>
    <t>Event Location:</t>
  </si>
  <si>
    <t>MCEC</t>
  </si>
  <si>
    <t>Overview of Event</t>
  </si>
  <si>
    <t>Final year engineering showcase</t>
  </si>
  <si>
    <t>for e.g " Awards event for students, theatre style seating with catering</t>
  </si>
  <si>
    <t>QUESTION</t>
  </si>
  <si>
    <t>HAZARDS - QUESTIONS</t>
  </si>
  <si>
    <t>YES/NO</t>
  </si>
  <si>
    <t>NEXT STEP</t>
  </si>
  <si>
    <t>NOTES</t>
  </si>
  <si>
    <t>Does your event involve any of the following?</t>
  </si>
  <si>
    <t>Hazardous/biological substances (Batteries, plants etc.) Outside of normal use.</t>
  </si>
  <si>
    <t>No</t>
  </si>
  <si>
    <r>
      <t xml:space="preserve">Additional electrical equipment </t>
    </r>
    <r>
      <rPr>
        <sz val="11"/>
        <color rgb="FF000000"/>
        <rFont val="Calibri"/>
        <family val="2"/>
      </rPr>
      <t>(ie. additional lighting/speakers etc)</t>
    </r>
  </si>
  <si>
    <t>Are you decreasing the floor space for people which may create any egress or ingress issues?</t>
  </si>
  <si>
    <t>Will you have alcohol or food on site</t>
  </si>
  <si>
    <t>Yes</t>
  </si>
  <si>
    <t>Will there be any working at heights? ( Any work where there is a risk of a fall from one level to the next or into a hole (e.g. working off a ladder over 2 metre above the ground like fitting lights, art work etc)</t>
  </si>
  <si>
    <t>Will your event have more than 50 people attending?</t>
  </si>
  <si>
    <t>Will patrons be unable to maintain social distance or require face masks?</t>
  </si>
  <si>
    <t>NA</t>
  </si>
  <si>
    <t>Is your event during the hours of darkness?</t>
  </si>
  <si>
    <t>Will your event have external guests in attendence?</t>
  </si>
  <si>
    <t>RISK SAFETY REGISTER - INDOOR EVENTS</t>
  </si>
  <si>
    <t>INSTRUCTIONS</t>
  </si>
  <si>
    <t>=IFERROR(VLOOKUP(CONCAT(LEFT(G11,1),LEFT(F11,1)),Validation!A$7:B$31,2,FALSE),"")</t>
  </si>
  <si>
    <t>1. PERSONALISE the Hazard &amp; Consequence (column B &amp; C) for your event.  Delete lines that aren't relevant</t>
  </si>
  <si>
    <t>EVENT NAME:</t>
  </si>
  <si>
    <t>2. Review the recommended controls to reduce the risk rating. (column D)</t>
  </si>
  <si>
    <t>2b. Add your own controls to reduce the risk rating. (column E)</t>
  </si>
  <si>
    <t>LOCATION/S:</t>
  </si>
  <si>
    <t>3. Use the drop down lists to calculate your risk rating (Probability and Consequence - refer to the 'Matrix page to understand what these scores mean) - Column F, G, H</t>
  </si>
  <si>
    <t xml:space="preserve">4. Enter the person responsible for managing the risk </t>
  </si>
  <si>
    <t>5. If you have any Risks that are moderate or higher, please evaluate your controls or whether the hazard can be avoided entirely.</t>
  </si>
  <si>
    <t>hidden cells for formula --&gt;&gt;</t>
  </si>
  <si>
    <t>leave these cells hidden</t>
  </si>
  <si>
    <t>1. DETAIL</t>
  </si>
  <si>
    <t>2. CONTROL - MINIMUM</t>
  </si>
  <si>
    <t>2b. CONTROL - PERSONALISED</t>
  </si>
  <si>
    <t>3. MANAGED RISK RATING</t>
  </si>
  <si>
    <t>4. ACTION</t>
  </si>
  <si>
    <t>UNMANAGED</t>
  </si>
  <si>
    <t>Managed</t>
  </si>
  <si>
    <t>Risk Category</t>
  </si>
  <si>
    <t xml:space="preserve">1. HAZARD
What could cause the risk?
</t>
  </si>
  <si>
    <t xml:space="preserve">
1b. CONSEQUENCE
Potential harm of the hazard occuring</t>
  </si>
  <si>
    <t>Minimum control measures planned or required</t>
  </si>
  <si>
    <t>Add your own control measures</t>
  </si>
  <si>
    <t>Probablity (of hazard occuring)</t>
  </si>
  <si>
    <t>Consequence</t>
  </si>
  <si>
    <r>
      <t>Risk / Safety
Rating</t>
    </r>
    <r>
      <rPr>
        <i/>
        <sz val="11"/>
        <rFont val="Calibri"/>
        <family val="2"/>
      </rPr>
      <t xml:space="preserve">
(Don't delete formula)</t>
    </r>
  </si>
  <si>
    <t>Person(s) Responsible 
(for implementing treatment strategies)</t>
  </si>
  <si>
    <t>Probability</t>
  </si>
  <si>
    <t>RSR</t>
  </si>
  <si>
    <t>Crowd Management</t>
  </si>
  <si>
    <t>3) Possible</t>
  </si>
  <si>
    <t>C) Moderate</t>
  </si>
  <si>
    <t>Slips/Trips/Falls</t>
  </si>
  <si>
    <t/>
  </si>
  <si>
    <t>Fire / Emergency</t>
  </si>
  <si>
    <t>1) Rare</t>
  </si>
  <si>
    <t>B) Major</t>
  </si>
  <si>
    <t>Medical Emergency</t>
  </si>
  <si>
    <t>2) Unlikely</t>
  </si>
  <si>
    <t>Food Safety (Networking Event)</t>
  </si>
  <si>
    <t>Security / Theft</t>
  </si>
  <si>
    <t>D) Minor</t>
  </si>
  <si>
    <t>Project Booth Hazards</t>
  </si>
  <si>
    <r>
      <t>COVID / Infectious Illness</t>
    </r>
    <r>
      <rPr>
        <sz val="11"/>
        <color theme="0"/>
        <rFont val="Calibri"/>
        <family val="2"/>
      </rPr>
      <t xml:space="preserve"> (general hygiene)</t>
    </r>
  </si>
  <si>
    <t>Power / Technical Failure</t>
  </si>
  <si>
    <t>Bump-In / Bump-Out Hazards</t>
  </si>
  <si>
    <t>ON THE DAY SAFETY CHECKLIST - INDOOR EVENTS</t>
  </si>
  <si>
    <t>1. Edit this document for your event, then either print, or edit on your smart device the day of the event</t>
  </si>
  <si>
    <t>2. The 'safety officer' appointed for this event should complete this form on the day of the event.</t>
  </si>
  <si>
    <t>SAFETY OFFICER:</t>
  </si>
  <si>
    <t>CATEGORY</t>
  </si>
  <si>
    <t>RISK (EDIT TO MAKE EVENT SPECIFIC)</t>
  </si>
  <si>
    <t>ACCEPTABLE 
(Select from Dropdown)</t>
  </si>
  <si>
    <t>ACTION REQUIRED 
(detail what you need to do)</t>
  </si>
  <si>
    <t>ACTIONED BY</t>
  </si>
  <si>
    <t>Event Management</t>
  </si>
  <si>
    <t>Induction and briefings undertaken</t>
  </si>
  <si>
    <t>Electrical Leads tagged and tested</t>
  </si>
  <si>
    <t>Electrical leads are safely stowed and not causing trip hazards</t>
  </si>
  <si>
    <t>Any infrastructure is safe and not forming a hazard</t>
  </si>
  <si>
    <t>Security onsite (If required)</t>
  </si>
  <si>
    <t>PPE issued and worn as required (Rain coat, hats, masks)</t>
  </si>
  <si>
    <t>Manual handling issues adressed (Lift, push, pull or carry)</t>
  </si>
  <si>
    <t>Access and Egress safe and clear</t>
  </si>
  <si>
    <t>Food/Alcohol</t>
  </si>
  <si>
    <t>Food handler is operating safely</t>
  </si>
  <si>
    <t>Security is on site where alcohol is served</t>
  </si>
  <si>
    <t>Working at heights</t>
  </si>
  <si>
    <t>Working at height issues addressed</t>
  </si>
  <si>
    <t>COVID-19</t>
  </si>
  <si>
    <t>Staff designated to check in external guests</t>
  </si>
  <si>
    <t xml:space="preserve">Hygiene stations at entrance and throughout venue </t>
  </si>
  <si>
    <t>Additional cleaning</t>
  </si>
  <si>
    <t>Masks available should guests ask</t>
  </si>
  <si>
    <t>RISK ASSESSMENT MATRIX</t>
  </si>
  <si>
    <t>Use this page to understand what rating you need to give each 'risk'</t>
  </si>
  <si>
    <t>* Aligned with RMIT University risk management tool - PRIME</t>
  </si>
  <si>
    <t>* Extracted from Risk Management Procedure - RMIT University</t>
  </si>
  <si>
    <t># Extracted from Health and Safety Forms and Templates - Risk Assessment Template</t>
  </si>
  <si>
    <t>VALIDATIONS</t>
  </si>
  <si>
    <t>Formula</t>
  </si>
  <si>
    <t>Assesment</t>
  </si>
  <si>
    <t>C17</t>
  </si>
  <si>
    <t>=IF(COUNTIF(C8:C15,"Yes"),"'COMPLICATED' EVENT: Complete the Risk Safety Register for outdoor events","You have a 'SIMPLE' event - You only need to complete the 'On The  Day' Check-List!")</t>
  </si>
  <si>
    <t>H11 onwards</t>
  </si>
  <si>
    <t>A1</t>
  </si>
  <si>
    <t>Moderate</t>
  </si>
  <si>
    <t>A) Catastrophic</t>
  </si>
  <si>
    <t>A</t>
  </si>
  <si>
    <t>A2</t>
  </si>
  <si>
    <t>High</t>
  </si>
  <si>
    <t>B</t>
  </si>
  <si>
    <t>A3</t>
  </si>
  <si>
    <t>Very High</t>
  </si>
  <si>
    <t>C</t>
  </si>
  <si>
    <t>A4</t>
  </si>
  <si>
    <t>D</t>
  </si>
  <si>
    <t>A5</t>
  </si>
  <si>
    <t>E) Insignificant</t>
  </si>
  <si>
    <t>E</t>
  </si>
  <si>
    <t>B1</t>
  </si>
  <si>
    <t>B2</t>
  </si>
  <si>
    <t>B3</t>
  </si>
  <si>
    <t>B4</t>
  </si>
  <si>
    <t>B5</t>
  </si>
  <si>
    <t>C1</t>
  </si>
  <si>
    <t>Low</t>
  </si>
  <si>
    <t>4) Likely</t>
  </si>
  <si>
    <t>C2</t>
  </si>
  <si>
    <t>5) Almost Certain</t>
  </si>
  <si>
    <t>C3</t>
  </si>
  <si>
    <t>C4</t>
  </si>
  <si>
    <t>C5</t>
  </si>
  <si>
    <t>Actioned</t>
  </si>
  <si>
    <t>D1</t>
  </si>
  <si>
    <t>In progress</t>
  </si>
  <si>
    <t>D2</t>
  </si>
  <si>
    <t>D3</t>
  </si>
  <si>
    <t>D4</t>
  </si>
  <si>
    <t>D5</t>
  </si>
  <si>
    <t>E1</t>
  </si>
  <si>
    <t>E2</t>
  </si>
  <si>
    <t>E3</t>
  </si>
  <si>
    <t>E4</t>
  </si>
  <si>
    <t>E5</t>
  </si>
  <si>
    <t>1. Answer the questions on the 'Assessment'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</si>
</sst>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40" x14ac:knownFonts="1">
    <font>
      <sz val="11"/>
      <color rgb="FF000000"/>
      <name val="Calibri"/>
    </font>
    <font>
      <b/>
      <sz val="14"/>
      <color rgb="FF000000"/>
      <name val="Arial"/>
      <family val="2"/>
    </font>
    <font>
      <b/>
      <sz val="14"/>
      <color rgb="FFFF0000"/>
      <name val="Arial"/>
      <family val="2"/>
    </font>
    <font>
      <sz val="11"/>
      <name val="Arial"/>
      <family val="2"/>
    </font>
    <font>
      <b/>
      <sz val="12"/>
      <name val="Calibri"/>
      <family val="2"/>
    </font>
    <font>
      <sz val="12"/>
      <name val="Calibri"/>
      <family val="2"/>
    </font>
    <font>
      <sz val="15"/>
      <color rgb="FFFF0000"/>
      <name val="Calibri"/>
      <family val="2"/>
    </font>
    <font>
      <sz val="11"/>
      <name val="Calibri"/>
      <family val="2"/>
    </font>
    <font>
      <b/>
      <sz val="16"/>
      <color rgb="FF000000"/>
      <name val="Arial"/>
      <family val="2"/>
    </font>
    <font>
      <b/>
      <sz val="10"/>
      <name val="Arial"/>
      <family val="2"/>
    </font>
    <font>
      <sz val="10"/>
      <name val="Arial"/>
      <family val="2"/>
    </font>
    <font>
      <b/>
      <sz val="11"/>
      <color rgb="FF000000"/>
      <name val="Arial"/>
      <family val="2"/>
    </font>
    <font>
      <sz val="10"/>
      <color rgb="FF000000"/>
      <name val="Arial"/>
      <family val="2"/>
    </font>
    <font>
      <b/>
      <sz val="12"/>
      <color rgb="FFFFFFFF"/>
      <name val="Arial"/>
      <family val="2"/>
    </font>
    <font>
      <b/>
      <sz val="10"/>
      <color rgb="FFFFFFFF"/>
      <name val="Arial"/>
      <family val="2"/>
    </font>
    <font>
      <sz val="10"/>
      <color rgb="FFFFFFFF"/>
      <name val="Arial"/>
      <family val="2"/>
    </font>
    <font>
      <sz val="11"/>
      <color rgb="FF000000"/>
      <name val="Arial"/>
      <family val="2"/>
    </font>
    <font>
      <b/>
      <sz val="10"/>
      <color rgb="FF000000"/>
      <name val="Arial"/>
      <family val="2"/>
    </font>
    <font>
      <sz val="12"/>
      <color rgb="FF000000"/>
      <name val="Inconsolata"/>
    </font>
    <font>
      <b/>
      <sz val="14"/>
      <color rgb="FF4A86E8"/>
      <name val="Arial"/>
      <family val="2"/>
    </font>
    <font>
      <b/>
      <sz val="12"/>
      <name val="Arial"/>
      <family val="2"/>
    </font>
    <font>
      <b/>
      <sz val="12"/>
      <color rgb="FFFF0000"/>
      <name val="Arial"/>
      <family val="2"/>
    </font>
    <font>
      <b/>
      <sz val="10"/>
      <color rgb="FFFF0000"/>
      <name val="Arial"/>
      <family val="2"/>
    </font>
    <font>
      <sz val="8"/>
      <name val="Arial"/>
      <family val="2"/>
    </font>
    <font>
      <i/>
      <sz val="11"/>
      <name val="Arial"/>
      <family val="2"/>
    </font>
    <font>
      <b/>
      <sz val="14"/>
      <color rgb="FFFFFFFF"/>
      <name val="Arial"/>
      <family val="2"/>
    </font>
    <font>
      <sz val="8"/>
      <color rgb="FFB7B7B7"/>
      <name val="Arial"/>
      <family val="2"/>
    </font>
    <font>
      <sz val="11"/>
      <color rgb="FFB7B7B7"/>
      <name val="Arial"/>
      <family val="2"/>
    </font>
    <font>
      <sz val="11"/>
      <color rgb="FFCCCCCC"/>
      <name val="Arial"/>
      <family val="2"/>
    </font>
    <font>
      <b/>
      <sz val="14"/>
      <name val="Arial"/>
      <family val="2"/>
    </font>
    <font>
      <b/>
      <sz val="11"/>
      <color rgb="FFFF0000"/>
      <name val="Calibri"/>
      <family val="2"/>
    </font>
    <font>
      <sz val="9"/>
      <color rgb="FF000000"/>
      <name val="Calibri"/>
      <family val="2"/>
    </font>
    <font>
      <sz val="8"/>
      <color rgb="FF000000"/>
      <name val="Calibri"/>
      <family val="2"/>
    </font>
    <font>
      <i/>
      <sz val="11"/>
      <name val="Calibri"/>
      <family val="2"/>
    </font>
    <font>
      <sz val="11"/>
      <color rgb="FF000000"/>
      <name val="Arial"/>
      <family val="2"/>
    </font>
    <font>
      <b/>
      <sz val="11"/>
      <color rgb="FF000000"/>
      <name val="Calibri"/>
      <family val="2"/>
    </font>
    <font>
      <b/>
      <sz val="11"/>
      <name val="Calibri"/>
      <family val="2"/>
    </font>
    <font>
      <b/>
      <sz val="11"/>
      <color theme="0"/>
      <name val="Calibri"/>
      <family val="2"/>
    </font>
    <font>
      <sz val="11"/>
      <color theme="0"/>
      <name val="Calibri"/>
      <family val="2"/>
    </font>
    <font>
      <sz val="11"/>
      <color rgb="FF000000"/>
      <name val="Calibri"/>
      <family val="2"/>
    </font>
  </fonts>
  <fills count="27">
    <fill>
      <patternFill patternType="none"/>
    </fill>
    <fill>
      <patternFill patternType="gray125"/>
    </fill>
    <fill>
      <patternFill patternType="solid">
        <fgColor rgb="FF000000"/>
        <bgColor rgb="FF000000"/>
      </patternFill>
    </fill>
    <fill>
      <patternFill patternType="solid">
        <fgColor rgb="FFCC0000"/>
        <bgColor rgb="FFCC0000"/>
      </patternFill>
    </fill>
    <fill>
      <patternFill patternType="solid">
        <fgColor rgb="FFE69138"/>
        <bgColor rgb="FFE69138"/>
      </patternFill>
    </fill>
    <fill>
      <patternFill patternType="solid">
        <fgColor rgb="FF3D85C6"/>
        <bgColor rgb="FF3D85C6"/>
      </patternFill>
    </fill>
    <fill>
      <patternFill patternType="solid">
        <fgColor rgb="FFD9D9D9"/>
        <bgColor rgb="FFD9D9D9"/>
      </patternFill>
    </fill>
    <fill>
      <patternFill patternType="solid">
        <fgColor rgb="FFF4CCCC"/>
        <bgColor rgb="FFF4CCCC"/>
      </patternFill>
    </fill>
    <fill>
      <patternFill patternType="solid">
        <fgColor rgb="FFFCE5CD"/>
        <bgColor rgb="FFFCE5CD"/>
      </patternFill>
    </fill>
    <fill>
      <patternFill patternType="solid">
        <fgColor rgb="FFFF9900"/>
        <bgColor rgb="FFFF9900"/>
      </patternFill>
    </fill>
    <fill>
      <patternFill patternType="solid">
        <fgColor rgb="FFFF0000"/>
        <bgColor rgb="FFFF0000"/>
      </patternFill>
    </fill>
    <fill>
      <patternFill patternType="solid">
        <fgColor rgb="FFF1C232"/>
        <bgColor rgb="FFF1C232"/>
      </patternFill>
    </fill>
    <fill>
      <patternFill patternType="solid">
        <fgColor rgb="FF6AA84F"/>
        <bgColor rgb="FF6AA84F"/>
      </patternFill>
    </fill>
    <fill>
      <patternFill patternType="solid">
        <fgColor rgb="FF93C47D"/>
        <bgColor rgb="FF93C47D"/>
      </patternFill>
    </fill>
    <fill>
      <patternFill patternType="solid">
        <fgColor rgb="FFFFF2CC"/>
        <bgColor rgb="FFFFF2CC"/>
      </patternFill>
    </fill>
    <fill>
      <patternFill patternType="solid">
        <fgColor rgb="FFD9EAD3"/>
        <bgColor rgb="FFD9EAD3"/>
      </patternFill>
    </fill>
    <fill>
      <patternFill patternType="solid">
        <fgColor rgb="FFCFE2F3"/>
        <bgColor rgb="FFCFE2F3"/>
      </patternFill>
    </fill>
    <fill>
      <patternFill patternType="solid">
        <fgColor rgb="FFCC4125"/>
        <bgColor rgb="FFCC4125"/>
      </patternFill>
    </fill>
    <fill>
      <patternFill patternType="solid">
        <fgColor rgb="FFEA9999"/>
        <bgColor rgb="FFEA9999"/>
      </patternFill>
    </fill>
    <fill>
      <patternFill patternType="solid">
        <fgColor theme="2" tint="-0.249977111117893"/>
        <bgColor indexed="64"/>
      </patternFill>
    </fill>
    <fill>
      <patternFill patternType="solid">
        <fgColor rgb="FFFCE4D6"/>
        <bgColor indexed="64"/>
      </patternFill>
    </fill>
    <fill>
      <patternFill patternType="solid">
        <fgColor theme="5" tint="0.79998168889431442"/>
        <bgColor indexed="64"/>
      </patternFill>
    </fill>
    <fill>
      <patternFill patternType="solid">
        <fgColor rgb="FFC0000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4CCCC"/>
        <bgColor indexed="64"/>
      </patternFill>
    </fill>
    <fill>
      <patternFill patternType="solid">
        <fgColor theme="8" tint="0.79998168889431442"/>
        <bgColor indexed="64"/>
      </patternFill>
    </fill>
  </fills>
  <borders count="13">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40">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wrapText="1"/>
    </xf>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applyAlignment="1">
      <alignment horizontal="left" vertical="center"/>
    </xf>
    <xf numFmtId="0" fontId="9" fillId="0" borderId="0" xfId="0" applyFont="1" applyAlignment="1">
      <alignment horizontal="center" vertical="center" wrapText="1"/>
    </xf>
    <xf numFmtId="3" fontId="9" fillId="0" borderId="0" xfId="0" applyNumberFormat="1" applyFont="1" applyAlignment="1">
      <alignment horizontal="center" vertical="center" wrapText="1"/>
    </xf>
    <xf numFmtId="4" fontId="9" fillId="0" borderId="0" xfId="0" applyNumberFormat="1" applyFont="1" applyAlignment="1">
      <alignment horizontal="left" vertical="center" wrapText="1"/>
    </xf>
    <xf numFmtId="3" fontId="7" fillId="0" borderId="0" xfId="0" applyNumberFormat="1" applyFont="1"/>
    <xf numFmtId="3" fontId="12" fillId="0" borderId="0" xfId="0" applyNumberFormat="1" applyFont="1" applyAlignment="1">
      <alignment horizontal="center" vertical="center" wrapText="1"/>
    </xf>
    <xf numFmtId="3" fontId="7" fillId="0" borderId="0" xfId="0" applyNumberFormat="1" applyFont="1" applyAlignment="1">
      <alignment vertical="center"/>
    </xf>
    <xf numFmtId="0" fontId="14" fillId="2" borderId="4" xfId="0" applyFont="1" applyFill="1" applyBorder="1" applyAlignment="1">
      <alignment horizontal="center" vertical="center" wrapText="1"/>
    </xf>
    <xf numFmtId="0" fontId="14" fillId="3" borderId="4" xfId="0" applyFont="1" applyFill="1" applyBorder="1" applyAlignment="1">
      <alignment horizontal="center" vertical="center" wrapText="1"/>
    </xf>
    <xf numFmtId="4" fontId="14" fillId="4" borderId="4" xfId="0" applyNumberFormat="1" applyFont="1" applyFill="1" applyBorder="1" applyAlignment="1">
      <alignment horizontal="center" vertical="center" wrapText="1"/>
    </xf>
    <xf numFmtId="0" fontId="16" fillId="7" borderId="3" xfId="0" applyFont="1" applyFill="1" applyBorder="1" applyAlignment="1">
      <alignment vertical="center" wrapText="1"/>
    </xf>
    <xf numFmtId="4" fontId="12" fillId="8" borderId="3" xfId="0" applyNumberFormat="1" applyFont="1" applyFill="1" applyBorder="1" applyAlignment="1">
      <alignment horizontal="left" vertical="center" wrapText="1"/>
    </xf>
    <xf numFmtId="3" fontId="12" fillId="8" borderId="3" xfId="0" applyNumberFormat="1" applyFont="1" applyFill="1" applyBorder="1" applyAlignment="1">
      <alignment horizontal="center" vertical="center" wrapText="1"/>
    </xf>
    <xf numFmtId="3" fontId="17" fillId="8" borderId="3" xfId="0" applyNumberFormat="1" applyFont="1" applyFill="1" applyBorder="1" applyAlignment="1">
      <alignment horizontal="center" vertical="center" wrapText="1"/>
    </xf>
    <xf numFmtId="0" fontId="12" fillId="0" borderId="0" xfId="0" applyFont="1" applyAlignment="1">
      <alignment horizontal="left" vertical="center" wrapText="1"/>
    </xf>
    <xf numFmtId="4" fontId="12" fillId="0" borderId="0" xfId="0" applyNumberFormat="1" applyFont="1" applyAlignment="1">
      <alignment horizontal="left" vertical="center" wrapText="1"/>
    </xf>
    <xf numFmtId="4" fontId="9" fillId="0" borderId="0" xfId="0" applyNumberFormat="1" applyFont="1" applyAlignment="1">
      <alignment horizontal="center" vertical="center" wrapText="1"/>
    </xf>
    <xf numFmtId="0" fontId="10" fillId="0" borderId="0" xfId="0" applyFont="1" applyAlignment="1">
      <alignment horizontal="center" vertical="center" wrapText="1"/>
    </xf>
    <xf numFmtId="0" fontId="19" fillId="0" borderId="0" xfId="0" applyFont="1" applyAlignment="1">
      <alignment horizontal="left" vertical="center"/>
    </xf>
    <xf numFmtId="0" fontId="20" fillId="0" borderId="0" xfId="0" applyFont="1" applyAlignment="1">
      <alignment horizontal="left" vertical="center"/>
    </xf>
    <xf numFmtId="0" fontId="9" fillId="0" borderId="0" xfId="0" applyFont="1" applyAlignment="1">
      <alignment horizontal="left" vertical="center"/>
    </xf>
    <xf numFmtId="0" fontId="21" fillId="0" borderId="0" xfId="0" applyFont="1" applyAlignment="1">
      <alignment horizontal="left" vertical="center"/>
    </xf>
    <xf numFmtId="14" fontId="21" fillId="0" borderId="0" xfId="0" applyNumberFormat="1" applyFont="1" applyAlignment="1">
      <alignment horizontal="left" vertical="center"/>
    </xf>
    <xf numFmtId="3" fontId="9" fillId="0" borderId="0" xfId="0" applyNumberFormat="1" applyFont="1" applyAlignment="1">
      <alignment horizontal="left" vertical="center" wrapText="1"/>
    </xf>
    <xf numFmtId="3" fontId="22" fillId="0" borderId="0" xfId="0" applyNumberFormat="1" applyFont="1" applyAlignment="1">
      <alignment horizontal="left" vertical="center" wrapText="1"/>
    </xf>
    <xf numFmtId="0" fontId="22" fillId="0" borderId="0" xfId="0" applyFont="1" applyAlignment="1">
      <alignment horizontal="left" vertical="center"/>
    </xf>
    <xf numFmtId="0" fontId="25" fillId="11" borderId="3" xfId="0" applyFont="1" applyFill="1" applyBorder="1" applyAlignment="1">
      <alignment horizontal="center"/>
    </xf>
    <xf numFmtId="0" fontId="25" fillId="5" borderId="3" xfId="0" applyFont="1" applyFill="1" applyBorder="1" applyAlignment="1">
      <alignment horizontal="center" vertical="center" wrapText="1"/>
    </xf>
    <xf numFmtId="0" fontId="14" fillId="11" borderId="4" xfId="0" applyFont="1" applyFill="1" applyBorder="1" applyAlignment="1">
      <alignment horizontal="center" vertical="center" wrapText="1"/>
    </xf>
    <xf numFmtId="0" fontId="14" fillId="9" borderId="0" xfId="0" applyFont="1" applyFill="1" applyAlignment="1">
      <alignment horizontal="center" vertical="center" wrapText="1"/>
    </xf>
    <xf numFmtId="0" fontId="14" fillId="13" borderId="0" xfId="0" applyFont="1" applyFill="1" applyAlignment="1">
      <alignment horizontal="center" vertical="center" wrapText="1"/>
    </xf>
    <xf numFmtId="0" fontId="16" fillId="14" borderId="3" xfId="0" applyFont="1" applyFill="1" applyBorder="1" applyAlignment="1">
      <alignment horizontal="left" wrapText="1"/>
    </xf>
    <xf numFmtId="3" fontId="26" fillId="8" borderId="3" xfId="0" applyNumberFormat="1" applyFont="1" applyFill="1" applyBorder="1" applyAlignment="1">
      <alignment horizontal="center" vertical="center" wrapText="1"/>
    </xf>
    <xf numFmtId="0" fontId="27" fillId="8" borderId="3" xfId="0" applyFont="1" applyFill="1" applyBorder="1" applyAlignment="1">
      <alignment horizontal="center" vertical="center" wrapText="1"/>
    </xf>
    <xf numFmtId="3" fontId="28" fillId="15" borderId="3" xfId="0" applyNumberFormat="1" applyFont="1" applyFill="1" applyBorder="1" applyAlignment="1">
      <alignment horizontal="center" vertical="center" wrapText="1"/>
    </xf>
    <xf numFmtId="4" fontId="28" fillId="15" borderId="3" xfId="0" applyNumberFormat="1" applyFont="1" applyFill="1" applyBorder="1" applyAlignment="1">
      <alignment horizontal="center" vertical="center" wrapText="1"/>
    </xf>
    <xf numFmtId="0" fontId="16" fillId="14" borderId="3" xfId="0" applyFont="1" applyFill="1" applyBorder="1" applyAlignment="1">
      <alignment vertical="center" wrapText="1"/>
    </xf>
    <xf numFmtId="0" fontId="14" fillId="17" borderId="4" xfId="0" applyFont="1" applyFill="1" applyBorder="1" applyAlignment="1">
      <alignment horizontal="left" vertical="center" wrapText="1"/>
    </xf>
    <xf numFmtId="0" fontId="16" fillId="14" borderId="5" xfId="0" applyFont="1" applyFill="1" applyBorder="1" applyAlignment="1">
      <alignment vertical="center" wrapText="1"/>
    </xf>
    <xf numFmtId="0" fontId="14" fillId="18" borderId="4" xfId="0" applyFont="1" applyFill="1" applyBorder="1" applyAlignment="1">
      <alignment horizontal="left" vertical="center" wrapText="1"/>
    </xf>
    <xf numFmtId="0" fontId="17" fillId="14" borderId="3" xfId="0" applyFont="1" applyFill="1" applyBorder="1" applyAlignment="1">
      <alignment horizontal="left" vertical="center" wrapText="1"/>
    </xf>
    <xf numFmtId="0" fontId="16" fillId="14" borderId="3" xfId="0" applyFont="1" applyFill="1" applyBorder="1" applyAlignment="1">
      <alignment wrapText="1"/>
    </xf>
    <xf numFmtId="0" fontId="29" fillId="0" borderId="0" xfId="0" applyFont="1" applyAlignment="1">
      <alignment horizontal="left" vertical="center"/>
    </xf>
    <xf numFmtId="0" fontId="7" fillId="0" borderId="0" xfId="0" applyFont="1" applyAlignment="1">
      <alignment wrapText="1"/>
    </xf>
    <xf numFmtId="0" fontId="19" fillId="0" borderId="0" xfId="0" applyFont="1" applyAlignment="1">
      <alignment horizontal="left" vertical="center" wrapText="1"/>
    </xf>
    <xf numFmtId="0" fontId="2" fillId="0" borderId="0" xfId="0" applyFont="1" applyAlignment="1">
      <alignment horizontal="left" vertical="center" wrapText="1"/>
    </xf>
    <xf numFmtId="164" fontId="2" fillId="0" borderId="0" xfId="0" applyNumberFormat="1" applyFont="1" applyAlignment="1">
      <alignment horizontal="left" vertical="center"/>
    </xf>
    <xf numFmtId="0" fontId="30" fillId="0" borderId="0" xfId="0" applyFont="1" applyAlignment="1">
      <alignment wrapText="1"/>
    </xf>
    <xf numFmtId="0" fontId="14" fillId="2" borderId="0" xfId="0" applyFont="1" applyFill="1" applyAlignment="1">
      <alignment horizontal="center" vertical="center" wrapText="1"/>
    </xf>
    <xf numFmtId="0" fontId="7" fillId="0" borderId="3" xfId="0" applyFont="1" applyBorder="1" applyAlignment="1">
      <alignment wrapText="1"/>
    </xf>
    <xf numFmtId="0" fontId="7" fillId="0" borderId="3" xfId="0" applyFont="1" applyBorder="1" applyAlignment="1">
      <alignment horizontal="center"/>
    </xf>
    <xf numFmtId="0" fontId="7" fillId="0" borderId="3" xfId="0" applyFont="1" applyBorder="1"/>
    <xf numFmtId="0" fontId="1" fillId="0" borderId="0" xfId="0" applyFont="1" applyAlignment="1">
      <alignment horizontal="left"/>
    </xf>
    <xf numFmtId="0" fontId="20" fillId="0" borderId="0" xfId="0" applyFont="1" applyAlignment="1">
      <alignment horizontal="center" vertical="center" wrapText="1"/>
    </xf>
    <xf numFmtId="0" fontId="0" fillId="0" borderId="0" xfId="0" applyAlignment="1">
      <alignment wrapText="1"/>
    </xf>
    <xf numFmtId="0" fontId="2" fillId="0" borderId="0" xfId="0" applyFont="1" applyAlignment="1">
      <alignment horizontal="left"/>
    </xf>
    <xf numFmtId="0" fontId="19" fillId="0" borderId="0" xfId="0" applyFont="1" applyAlignment="1">
      <alignment horizontal="left"/>
    </xf>
    <xf numFmtId="0" fontId="9" fillId="15" borderId="3" xfId="0" applyFont="1" applyFill="1" applyBorder="1" applyAlignment="1">
      <alignment horizontal="center" vertical="center" wrapText="1"/>
    </xf>
    <xf numFmtId="0" fontId="32" fillId="0" borderId="0" xfId="0" applyFont="1" applyAlignment="1">
      <alignment wrapText="1"/>
    </xf>
    <xf numFmtId="0" fontId="32" fillId="0" borderId="0" xfId="0" applyFont="1" applyAlignment="1">
      <alignment vertical="top"/>
    </xf>
    <xf numFmtId="0" fontId="32" fillId="0" borderId="0" xfId="0" applyFont="1"/>
    <xf numFmtId="0" fontId="7" fillId="0" borderId="0" xfId="0" applyFont="1" applyAlignment="1">
      <alignment horizontal="center"/>
    </xf>
    <xf numFmtId="0" fontId="9" fillId="16" borderId="2" xfId="0" applyFont="1" applyFill="1" applyBorder="1" applyAlignment="1">
      <alignment horizontal="center" vertical="center" wrapText="1"/>
    </xf>
    <xf numFmtId="0" fontId="9" fillId="16" borderId="3" xfId="0" applyFont="1" applyFill="1" applyBorder="1" applyAlignment="1">
      <alignment horizontal="center" vertical="center" wrapText="1"/>
    </xf>
    <xf numFmtId="0" fontId="2" fillId="0" borderId="6" xfId="0" applyFont="1" applyBorder="1" applyAlignment="1">
      <alignment horizontal="right" vertical="center"/>
    </xf>
    <xf numFmtId="0" fontId="23" fillId="0" borderId="7" xfId="0" applyFont="1" applyBorder="1" applyAlignment="1">
      <alignment horizontal="center" wrapText="1"/>
    </xf>
    <xf numFmtId="0" fontId="31" fillId="0" borderId="0" xfId="0" applyFont="1" applyAlignment="1">
      <alignment wrapText="1"/>
    </xf>
    <xf numFmtId="0" fontId="31" fillId="0" borderId="0" xfId="0" applyFont="1" applyAlignment="1">
      <alignment vertical="center" wrapText="1"/>
    </xf>
    <xf numFmtId="0" fontId="12" fillId="0" borderId="0" xfId="0" applyFont="1" applyAlignment="1">
      <alignment horizontal="center" vertical="center" wrapText="1"/>
    </xf>
    <xf numFmtId="0" fontId="34" fillId="7" borderId="3" xfId="0" applyFont="1" applyFill="1" applyBorder="1" applyAlignment="1">
      <alignment vertical="center" wrapText="1"/>
    </xf>
    <xf numFmtId="0" fontId="7" fillId="0" borderId="4" xfId="0" applyFont="1" applyBorder="1" applyAlignment="1">
      <alignment wrapText="1"/>
    </xf>
    <xf numFmtId="4" fontId="9" fillId="0" borderId="0" xfId="0" quotePrefix="1" applyNumberFormat="1" applyFont="1" applyAlignment="1">
      <alignment horizontal="left" vertical="center"/>
    </xf>
    <xf numFmtId="0" fontId="0" fillId="0" borderId="0" xfId="0" quotePrefix="1"/>
    <xf numFmtId="0" fontId="12" fillId="0" borderId="3" xfId="0" applyFont="1" applyBorder="1" applyAlignment="1">
      <alignment horizontal="center" vertical="center" wrapText="1"/>
    </xf>
    <xf numFmtId="3" fontId="17" fillId="20" borderId="3" xfId="0" applyNumberFormat="1" applyFont="1" applyFill="1" applyBorder="1" applyAlignment="1">
      <alignment horizontal="center" vertical="center" wrapText="1"/>
    </xf>
    <xf numFmtId="0" fontId="11" fillId="6" borderId="8" xfId="0" applyFont="1" applyFill="1" applyBorder="1" applyAlignment="1">
      <alignment horizontal="left" vertical="center"/>
    </xf>
    <xf numFmtId="0" fontId="11" fillId="6" borderId="9" xfId="0" applyFont="1" applyFill="1" applyBorder="1" applyAlignment="1">
      <alignment vertical="center" wrapText="1"/>
    </xf>
    <xf numFmtId="3" fontId="12" fillId="6" borderId="9" xfId="0" applyNumberFormat="1" applyFont="1" applyFill="1" applyBorder="1" applyAlignment="1">
      <alignment horizontal="center" vertical="center" wrapText="1"/>
    </xf>
    <xf numFmtId="4" fontId="12" fillId="6" borderId="9" xfId="0" applyNumberFormat="1" applyFont="1" applyFill="1" applyBorder="1" applyAlignment="1">
      <alignment horizontal="left" vertical="center" wrapText="1"/>
    </xf>
    <xf numFmtId="0" fontId="35" fillId="19" borderId="3" xfId="0" applyFont="1" applyFill="1" applyBorder="1"/>
    <xf numFmtId="0" fontId="0" fillId="0" borderId="3" xfId="0" applyBorder="1"/>
    <xf numFmtId="0" fontId="7" fillId="0" borderId="4" xfId="0" applyFont="1" applyBorder="1" applyAlignment="1">
      <alignment horizontal="center"/>
    </xf>
    <xf numFmtId="0" fontId="7" fillId="0" borderId="4" xfId="0" applyFont="1" applyBorder="1"/>
    <xf numFmtId="14" fontId="1" fillId="0" borderId="6" xfId="0" applyNumberFormat="1" applyFont="1" applyBorder="1" applyAlignment="1">
      <alignment horizontal="center" vertical="center"/>
    </xf>
    <xf numFmtId="3" fontId="36" fillId="0" borderId="3" xfId="0" applyNumberFormat="1" applyFont="1" applyBorder="1" applyAlignment="1">
      <alignment vertical="center"/>
    </xf>
    <xf numFmtId="0" fontId="0" fillId="0" borderId="3" xfId="0" applyBorder="1" applyAlignment="1">
      <alignment wrapText="1"/>
    </xf>
    <xf numFmtId="3" fontId="12" fillId="21" borderId="3" xfId="0" applyNumberFormat="1" applyFont="1" applyFill="1" applyBorder="1" applyAlignment="1">
      <alignment horizontal="center" vertical="center" wrapText="1"/>
    </xf>
    <xf numFmtId="0" fontId="14" fillId="22" borderId="4" xfId="0" applyFont="1" applyFill="1" applyBorder="1" applyAlignment="1">
      <alignment horizontal="left" vertical="center" wrapText="1"/>
    </xf>
    <xf numFmtId="3" fontId="26" fillId="8" borderId="2" xfId="0" applyNumberFormat="1" applyFont="1" applyFill="1" applyBorder="1" applyAlignment="1">
      <alignment horizontal="center" vertical="center" wrapText="1"/>
    </xf>
    <xf numFmtId="4" fontId="14" fillId="12" borderId="4" xfId="0" applyNumberFormat="1"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22" borderId="10" xfId="0" applyFont="1" applyFill="1" applyBorder="1" applyAlignment="1">
      <alignment horizontal="left" vertical="center" wrapText="1"/>
    </xf>
    <xf numFmtId="0" fontId="16" fillId="7" borderId="5" xfId="0" applyFont="1" applyFill="1" applyBorder="1" applyAlignment="1">
      <alignment vertical="center" wrapText="1"/>
    </xf>
    <xf numFmtId="0" fontId="16" fillId="14" borderId="5" xfId="0" applyFont="1" applyFill="1" applyBorder="1" applyAlignment="1">
      <alignment wrapText="1"/>
    </xf>
    <xf numFmtId="4" fontId="16" fillId="23" borderId="5" xfId="0" applyNumberFormat="1" applyFont="1" applyFill="1" applyBorder="1" applyAlignment="1">
      <alignment horizontal="left" vertical="center" wrapText="1"/>
    </xf>
    <xf numFmtId="4" fontId="16" fillId="23" borderId="3" xfId="0" applyNumberFormat="1" applyFont="1" applyFill="1" applyBorder="1" applyAlignment="1">
      <alignment horizontal="left" vertical="center" wrapText="1"/>
    </xf>
    <xf numFmtId="4" fontId="16" fillId="23" borderId="3" xfId="0" applyNumberFormat="1" applyFont="1" applyFill="1" applyBorder="1" applyAlignment="1">
      <alignment horizontal="center" vertical="center" wrapText="1"/>
    </xf>
    <xf numFmtId="0" fontId="16" fillId="26" borderId="5" xfId="0" applyFont="1" applyFill="1" applyBorder="1" applyAlignment="1">
      <alignment wrapText="1"/>
    </xf>
    <xf numFmtId="0" fontId="16" fillId="26" borderId="3" xfId="0" applyFont="1" applyFill="1" applyBorder="1" applyAlignment="1">
      <alignment wrapText="1"/>
    </xf>
    <xf numFmtId="4" fontId="16" fillId="23" borderId="4" xfId="0" applyNumberFormat="1" applyFont="1" applyFill="1" applyBorder="1" applyAlignment="1">
      <alignment horizontal="center" vertical="center" wrapText="1"/>
    </xf>
    <xf numFmtId="0" fontId="37" fillId="22" borderId="3" xfId="0" applyFont="1" applyFill="1" applyBorder="1" applyAlignment="1">
      <alignment horizontal="left" vertical="center"/>
    </xf>
    <xf numFmtId="0" fontId="0" fillId="25" borderId="3" xfId="0" applyFill="1" applyBorder="1" applyAlignment="1">
      <alignment horizontal="left" vertical="center"/>
    </xf>
    <xf numFmtId="0" fontId="0" fillId="24" borderId="3" xfId="0" applyFill="1" applyBorder="1" applyAlignment="1">
      <alignment horizontal="left" vertical="center" wrapText="1"/>
    </xf>
    <xf numFmtId="0" fontId="0" fillId="26" borderId="3" xfId="0" applyFill="1" applyBorder="1" applyAlignment="1">
      <alignment horizontal="left" vertical="center"/>
    </xf>
    <xf numFmtId="0" fontId="0" fillId="24" borderId="3" xfId="0" applyFill="1" applyBorder="1" applyAlignment="1">
      <alignment horizontal="left" vertical="center"/>
    </xf>
    <xf numFmtId="0" fontId="37" fillId="22" borderId="4" xfId="0" applyFont="1" applyFill="1" applyBorder="1" applyAlignment="1">
      <alignment horizontal="left" vertical="center"/>
    </xf>
    <xf numFmtId="0" fontId="0" fillId="25" borderId="4" xfId="0" applyFill="1" applyBorder="1" applyAlignment="1">
      <alignment horizontal="left" vertical="center"/>
    </xf>
    <xf numFmtId="0" fontId="0" fillId="24" borderId="4" xfId="0" applyFill="1" applyBorder="1" applyAlignment="1">
      <alignment horizontal="left" vertical="center" wrapText="1"/>
    </xf>
    <xf numFmtId="0" fontId="0" fillId="24" borderId="4" xfId="0" applyFill="1" applyBorder="1" applyAlignment="1">
      <alignment horizontal="left" vertical="center"/>
    </xf>
    <xf numFmtId="0" fontId="0" fillId="26" borderId="4" xfId="0" applyFill="1" applyBorder="1" applyAlignment="1">
      <alignment horizontal="left" vertical="center"/>
    </xf>
    <xf numFmtId="0" fontId="16" fillId="14" borderId="11" xfId="0" applyFont="1" applyFill="1" applyBorder="1" applyAlignment="1">
      <alignment wrapText="1"/>
    </xf>
    <xf numFmtId="0" fontId="16" fillId="26" borderId="12" xfId="0" applyFont="1" applyFill="1" applyBorder="1" applyAlignment="1">
      <alignment wrapText="1"/>
    </xf>
    <xf numFmtId="0" fontId="3" fillId="0" borderId="0" xfId="0" applyFont="1" applyAlignment="1">
      <alignment wrapText="1"/>
    </xf>
    <xf numFmtId="0" fontId="0" fillId="0" borderId="0" xfId="0"/>
    <xf numFmtId="0" fontId="2" fillId="0" borderId="6" xfId="0" applyFont="1" applyBorder="1" applyAlignment="1">
      <alignment horizontal="right" vertical="center"/>
    </xf>
    <xf numFmtId="0" fontId="7" fillId="0" borderId="2" xfId="0" applyFont="1" applyBorder="1"/>
    <xf numFmtId="3" fontId="11" fillId="0" borderId="6" xfId="0" applyNumberFormat="1" applyFont="1" applyBorder="1" applyAlignment="1">
      <alignment horizontal="center" vertical="center" wrapText="1"/>
    </xf>
    <xf numFmtId="0" fontId="7" fillId="0" borderId="1" xfId="0" applyFont="1" applyBorder="1"/>
    <xf numFmtId="0" fontId="1" fillId="0" borderId="6" xfId="0" applyFont="1" applyBorder="1" applyAlignment="1">
      <alignment horizontal="center" vertical="center"/>
    </xf>
    <xf numFmtId="0" fontId="24" fillId="0" borderId="0" xfId="0" applyFont="1" applyAlignment="1">
      <alignment horizontal="center" wrapText="1"/>
    </xf>
    <xf numFmtId="0" fontId="25" fillId="10" borderId="0" xfId="0" applyFont="1" applyFill="1" applyAlignment="1">
      <alignment horizontal="center"/>
    </xf>
    <xf numFmtId="3" fontId="25" fillId="12" borderId="6"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15" fillId="13" borderId="0" xfId="0" applyFont="1" applyFill="1" applyAlignment="1">
      <alignment horizontal="center" vertical="center" wrapText="1"/>
    </xf>
    <xf numFmtId="0" fontId="20" fillId="0" borderId="0" xfId="0" applyFont="1" applyAlignment="1">
      <alignment horizontal="center" vertical="center" wrapText="1"/>
    </xf>
    <xf numFmtId="0" fontId="7" fillId="0" borderId="0" xfId="0" applyFont="1"/>
    <xf numFmtId="0" fontId="32" fillId="0" borderId="0" xfId="0" applyFont="1" applyAlignment="1">
      <alignment horizontal="left" vertical="top"/>
    </xf>
    <xf numFmtId="0" fontId="12" fillId="0" borderId="0" xfId="0" applyFont="1" applyFill="1" applyBorder="1" applyAlignment="1">
      <alignment horizontal="left" vertical="center" wrapText="1"/>
    </xf>
    <xf numFmtId="4" fontId="13" fillId="0" borderId="0" xfId="0" applyNumberFormat="1" applyFont="1" applyFill="1" applyBorder="1" applyAlignment="1">
      <alignment horizontal="left" vertical="center" wrapText="1"/>
    </xf>
    <xf numFmtId="0" fontId="18" fillId="0" borderId="0" xfId="0" applyFont="1" applyFill="1" applyBorder="1" applyAlignment="1">
      <alignment vertical="center" wrapText="1"/>
    </xf>
    <xf numFmtId="0" fontId="7" fillId="0" borderId="0" xfId="0" applyFont="1" applyFill="1" applyBorder="1"/>
  </cellXfs>
  <cellStyles count="1">
    <cellStyle name="Normal" xfId="0" builtinId="0"/>
  </cellStyles>
  <dxfs count="17">
    <dxf>
      <font>
        <b/>
        <color rgb="FFFFFFFF"/>
      </font>
      <fill>
        <patternFill patternType="solid">
          <fgColor rgb="FFCC0000"/>
          <bgColor rgb="FFCC0000"/>
        </patternFill>
      </fill>
    </dxf>
    <dxf>
      <font>
        <b/>
        <color rgb="FFE69138"/>
      </font>
      <fill>
        <patternFill patternType="none"/>
      </fill>
    </dxf>
    <dxf>
      <font>
        <b/>
        <color rgb="FFCC0000"/>
      </font>
      <fill>
        <patternFill patternType="none"/>
      </fill>
    </dxf>
    <dxf>
      <font>
        <b/>
        <color rgb="FFE69138"/>
      </font>
      <fill>
        <patternFill patternType="none"/>
      </fill>
    </dxf>
    <dxf>
      <font>
        <b/>
        <color rgb="FF38761D"/>
      </font>
      <fill>
        <patternFill patternType="none"/>
      </fill>
    </dxf>
    <dxf>
      <font>
        <b/>
        <color rgb="FFFFFFFF"/>
      </font>
      <fill>
        <patternFill patternType="solid">
          <fgColor rgb="FF6AA84F"/>
          <bgColor rgb="FF6AA84F"/>
        </patternFill>
      </fill>
    </dxf>
    <dxf>
      <font>
        <b/>
        <color rgb="FFFFFFFF"/>
      </font>
      <fill>
        <patternFill patternType="solid">
          <fgColor rgb="FF6D9EEB"/>
          <bgColor rgb="FF6D9EEB"/>
        </patternFill>
      </fill>
    </dxf>
    <dxf>
      <font>
        <b/>
      </font>
      <fill>
        <patternFill patternType="solid">
          <fgColor rgb="FFE69138"/>
          <bgColor rgb="FFE69138"/>
        </patternFill>
      </fill>
    </dxf>
    <dxf>
      <font>
        <b/>
        <color rgb="FFFFFFFF"/>
      </font>
      <fill>
        <patternFill patternType="solid">
          <fgColor rgb="FFCC4125"/>
          <bgColor rgb="FFCC4125"/>
        </patternFill>
      </fill>
    </dxf>
    <dxf>
      <font>
        <b/>
      </font>
      <fill>
        <patternFill patternType="solid">
          <fgColor rgb="FFEA9999"/>
          <bgColor rgb="FFEA9999"/>
        </patternFill>
      </fill>
    </dxf>
    <dxf>
      <font>
        <b/>
        <color rgb="FFFFFFFF"/>
      </font>
      <fill>
        <patternFill patternType="solid">
          <fgColor rgb="FFB6D7A8"/>
          <bgColor rgb="FFB6D7A8"/>
        </patternFill>
      </fill>
    </dxf>
    <dxf>
      <font>
        <b/>
        <color rgb="FF000000"/>
      </font>
      <fill>
        <patternFill patternType="solid">
          <fgColor rgb="FFFFE599"/>
          <bgColor rgb="FFFFE599"/>
        </patternFill>
      </fill>
    </dxf>
    <dxf>
      <font>
        <b/>
        <color rgb="FFFFFFFF"/>
      </font>
      <fill>
        <patternFill patternType="solid">
          <fgColor rgb="FFE69138"/>
          <bgColor rgb="FFE69138"/>
        </patternFill>
      </fill>
    </dxf>
    <dxf>
      <font>
        <b/>
        <color rgb="FFFFFFFF"/>
      </font>
      <fill>
        <patternFill patternType="solid">
          <fgColor rgb="FF6AA84F"/>
          <bgColor rgb="FF6AA84F"/>
        </patternFill>
      </fill>
    </dxf>
    <dxf>
      <font>
        <b/>
        <color rgb="FFFFFFFF"/>
      </font>
      <fill>
        <patternFill patternType="solid">
          <fgColor rgb="FF6D9EEB"/>
          <bgColor rgb="FF6D9EEB"/>
        </patternFill>
      </fill>
    </dxf>
    <dxf>
      <font>
        <b/>
        <color rgb="FFF3F3F3"/>
      </font>
      <fill>
        <patternFill patternType="solid">
          <fgColor rgb="FF6AA84F"/>
          <bgColor rgb="FF6AA84F"/>
        </patternFill>
      </fill>
    </dxf>
    <dxf>
      <font>
        <b/>
        <color rgb="FFF3F3F3"/>
      </font>
      <fill>
        <patternFill patternType="solid">
          <fgColor rgb="FFFF0000"/>
          <bgColor rgb="FFFF0000"/>
        </patternFill>
      </fill>
    </dxf>
  </dxfs>
  <tableStyles count="0" defaultTableStyle="TableStyleMedium2" defaultPivotStyle="PivotStyleLight16"/>
  <colors>
    <mruColors>
      <color rgb="FFF4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590550</xdr:colOff>
      <xdr:row>27</xdr:row>
      <xdr:rowOff>94</xdr:rowOff>
    </xdr:to>
    <xdr:pic>
      <xdr:nvPicPr>
        <xdr:cNvPr id="2" name="Picture 1">
          <a:extLst>
            <a:ext uri="{FF2B5EF4-FFF2-40B4-BE49-F238E27FC236}">
              <a16:creationId xmlns:a16="http://schemas.microsoft.com/office/drawing/2014/main" id="{1A0E52F8-8D66-4112-A43C-3455CDF7F48D}"/>
            </a:ext>
          </a:extLst>
        </xdr:cNvPr>
        <xdr:cNvPicPr>
          <a:picLocks noChangeAspect="1"/>
        </xdr:cNvPicPr>
      </xdr:nvPicPr>
      <xdr:blipFill>
        <a:blip xmlns:r="http://schemas.openxmlformats.org/officeDocument/2006/relationships" r:embed="rId1"/>
        <a:stretch>
          <a:fillRect/>
        </a:stretch>
      </xdr:blipFill>
      <xdr:spPr>
        <a:xfrm>
          <a:off x="0" y="393700"/>
          <a:ext cx="8324850" cy="5264244"/>
        </a:xfrm>
        <a:prstGeom prst="rect">
          <a:avLst/>
        </a:prstGeom>
      </xdr:spPr>
    </xdr:pic>
    <xdr:clientData/>
  </xdr:twoCellAnchor>
  <xdr:twoCellAnchor editAs="oneCell">
    <xdr:from>
      <xdr:col>9</xdr:col>
      <xdr:colOff>0</xdr:colOff>
      <xdr:row>2</xdr:row>
      <xdr:rowOff>0</xdr:rowOff>
    </xdr:from>
    <xdr:to>
      <xdr:col>10</xdr:col>
      <xdr:colOff>2609125</xdr:colOff>
      <xdr:row>27</xdr:row>
      <xdr:rowOff>95250</xdr:rowOff>
    </xdr:to>
    <xdr:pic>
      <xdr:nvPicPr>
        <xdr:cNvPr id="3" name="Picture 2">
          <a:extLst>
            <a:ext uri="{FF2B5EF4-FFF2-40B4-BE49-F238E27FC236}">
              <a16:creationId xmlns:a16="http://schemas.microsoft.com/office/drawing/2014/main" id="{7A8E7E63-DE14-4586-9E50-41EF86D44563}"/>
            </a:ext>
          </a:extLst>
        </xdr:cNvPr>
        <xdr:cNvPicPr>
          <a:picLocks noChangeAspect="1"/>
        </xdr:cNvPicPr>
      </xdr:nvPicPr>
      <xdr:blipFill>
        <a:blip xmlns:r="http://schemas.openxmlformats.org/officeDocument/2006/relationships" r:embed="rId2"/>
        <a:stretch>
          <a:fillRect/>
        </a:stretch>
      </xdr:blipFill>
      <xdr:spPr>
        <a:xfrm>
          <a:off x="8693150" y="393700"/>
          <a:ext cx="3866425" cy="53594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C78D8"/>
    <outlinePr summaryBelow="0" summaryRight="0"/>
  </sheetPr>
  <dimension ref="A1:I25"/>
  <sheetViews>
    <sheetView tabSelected="1" workbookViewId="0">
      <selection activeCell="B24" sqref="B24"/>
    </sheetView>
  </sheetViews>
  <sheetFormatPr defaultColWidth="17.28515625" defaultRowHeight="15" customHeight="1" x14ac:dyDescent="0.25"/>
  <sheetData>
    <row r="1" spans="1:9" ht="18" x14ac:dyDescent="0.25">
      <c r="A1" s="1" t="s">
        <v>0</v>
      </c>
    </row>
    <row r="3" spans="1:9" ht="21" customHeight="1" x14ac:dyDescent="0.25">
      <c r="A3" s="2" t="s">
        <v>1</v>
      </c>
      <c r="B3" s="3"/>
      <c r="C3" s="3"/>
      <c r="D3" s="3"/>
      <c r="E3" s="3"/>
      <c r="F3" s="3"/>
      <c r="G3" s="3"/>
      <c r="H3" s="3"/>
      <c r="I3" s="3"/>
    </row>
    <row r="4" spans="1:9" ht="112.5" customHeight="1" x14ac:dyDescent="0.25">
      <c r="A4" s="121" t="s">
        <v>2</v>
      </c>
      <c r="B4" s="122"/>
      <c r="C4" s="122"/>
      <c r="D4" s="122"/>
      <c r="E4" s="122"/>
      <c r="F4" s="122"/>
      <c r="G4" s="122"/>
      <c r="H4" s="122"/>
      <c r="I4" s="122"/>
    </row>
    <row r="5" spans="1:9" ht="20.25" customHeight="1" x14ac:dyDescent="0.25">
      <c r="A5" s="4"/>
    </row>
    <row r="6" spans="1:9" ht="18" x14ac:dyDescent="0.25">
      <c r="A6" s="2" t="s">
        <v>3</v>
      </c>
    </row>
    <row r="7" spans="1:9" ht="15.75" x14ac:dyDescent="0.25">
      <c r="A7" s="5" t="s">
        <v>4</v>
      </c>
    </row>
    <row r="8" spans="1:9" ht="15.75" x14ac:dyDescent="0.25">
      <c r="A8" s="5" t="s">
        <v>5</v>
      </c>
    </row>
    <row r="9" spans="1:9" ht="15.75" x14ac:dyDescent="0.25">
      <c r="A9" s="6" t="s">
        <v>171</v>
      </c>
    </row>
    <row r="10" spans="1:9" ht="15.75" x14ac:dyDescent="0.25">
      <c r="A10" s="6"/>
    </row>
    <row r="11" spans="1:9" ht="15.75" x14ac:dyDescent="0.25">
      <c r="A11" s="6"/>
    </row>
    <row r="12" spans="1:9" ht="15.75" x14ac:dyDescent="0.25">
      <c r="A12" s="5" t="s">
        <v>6</v>
      </c>
    </row>
    <row r="13" spans="1:9" ht="15.75" x14ac:dyDescent="0.25">
      <c r="A13" s="6" t="s">
        <v>7</v>
      </c>
    </row>
    <row r="14" spans="1:9" ht="15.75" x14ac:dyDescent="0.25">
      <c r="A14" s="6" t="s">
        <v>8</v>
      </c>
    </row>
    <row r="15" spans="1:9" ht="15.75" x14ac:dyDescent="0.25">
      <c r="A15" s="6" t="s">
        <v>9</v>
      </c>
    </row>
    <row r="16" spans="1:9" ht="15.75" x14ac:dyDescent="0.25">
      <c r="A16" s="6" t="s">
        <v>10</v>
      </c>
    </row>
    <row r="17" spans="1:2" ht="15.75" x14ac:dyDescent="0.25">
      <c r="A17" s="6"/>
    </row>
    <row r="18" spans="1:2" ht="15.75" x14ac:dyDescent="0.25">
      <c r="A18" s="5" t="s">
        <v>11</v>
      </c>
    </row>
    <row r="19" spans="1:2" ht="15.75" x14ac:dyDescent="0.25">
      <c r="A19" s="6" t="s">
        <v>12</v>
      </c>
    </row>
    <row r="20" spans="1:2" ht="15.75" x14ac:dyDescent="0.25">
      <c r="A20" s="6" t="s">
        <v>13</v>
      </c>
    </row>
    <row r="21" spans="1:2" ht="15.75" x14ac:dyDescent="0.25">
      <c r="A21" s="6" t="s">
        <v>14</v>
      </c>
    </row>
    <row r="23" spans="1:2" ht="19.5" x14ac:dyDescent="0.3">
      <c r="A23" s="7"/>
      <c r="B23" s="8"/>
    </row>
    <row r="24" spans="1:2" ht="19.5" x14ac:dyDescent="0.3">
      <c r="A24" s="7"/>
      <c r="B24" s="8"/>
    </row>
    <row r="25" spans="1:2" ht="19.5" x14ac:dyDescent="0.3">
      <c r="A25" s="7"/>
      <c r="B25" s="8"/>
    </row>
  </sheetData>
  <mergeCells count="1">
    <mergeCell ref="A4:I4"/>
  </mergeCells>
  <pageMargins left="0.7" right="0.7" top="0.75" bottom="0.75" header="0.3" footer="0.3"/>
  <pageSetup paperSize="9" orientation="portrait" horizontalDpi="1200" verticalDpi="1200" r:id="rId1"/>
  <headerFooter>
    <oddHeader>&amp;C&amp;"Calibri"&amp;12&amp;KEEDC00RMIT Classification: Trusted&amp;1#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61C00"/>
    <outlinePr summaryBelow="0" summaryRight="0"/>
  </sheetPr>
  <dimension ref="A1:F18"/>
  <sheetViews>
    <sheetView zoomScale="115" zoomScaleNormal="115" workbookViewId="0">
      <selection activeCell="C3" sqref="C3:D3"/>
    </sheetView>
  </sheetViews>
  <sheetFormatPr defaultColWidth="17.28515625" defaultRowHeight="15" customHeight="1" x14ac:dyDescent="0.25"/>
  <cols>
    <col min="1" max="1" width="13.42578125" customWidth="1"/>
    <col min="2" max="2" width="35.5703125" customWidth="1"/>
    <col min="3" max="3" width="14.42578125" customWidth="1"/>
    <col min="4" max="4" width="32.7109375" customWidth="1"/>
    <col min="5" max="5" width="31.42578125" customWidth="1"/>
    <col min="6" max="6" width="34" customWidth="1"/>
  </cols>
  <sheetData>
    <row r="1" spans="1:6" ht="28.5" customHeight="1" x14ac:dyDescent="0.25">
      <c r="A1" s="9" t="s">
        <v>15</v>
      </c>
      <c r="B1" s="10"/>
      <c r="C1" s="11"/>
      <c r="D1" s="12"/>
      <c r="F1" s="13"/>
    </row>
    <row r="2" spans="1:6" ht="15.75" customHeight="1" x14ac:dyDescent="0.25">
      <c r="A2" s="123" t="s">
        <v>16</v>
      </c>
      <c r="B2" s="126"/>
      <c r="C2" s="127" t="s">
        <v>17</v>
      </c>
      <c r="D2" s="126"/>
      <c r="E2" s="73" t="s">
        <v>18</v>
      </c>
      <c r="F2" s="92">
        <v>45952</v>
      </c>
    </row>
    <row r="3" spans="1:6" ht="16.5" customHeight="1" x14ac:dyDescent="0.25">
      <c r="A3" s="123" t="s">
        <v>19</v>
      </c>
      <c r="B3" s="124"/>
      <c r="C3" s="125"/>
      <c r="D3" s="124"/>
      <c r="E3" s="73" t="s">
        <v>20</v>
      </c>
      <c r="F3" s="93">
        <v>700</v>
      </c>
    </row>
    <row r="4" spans="1:6" ht="21" customHeight="1" x14ac:dyDescent="0.25">
      <c r="A4" s="123" t="s">
        <v>21</v>
      </c>
      <c r="B4" s="124"/>
      <c r="C4" s="125" t="s">
        <v>22</v>
      </c>
      <c r="D4" s="124"/>
      <c r="E4" s="14"/>
      <c r="F4" s="15"/>
    </row>
    <row r="5" spans="1:6" ht="32.25" customHeight="1" x14ac:dyDescent="0.25">
      <c r="A5" s="123" t="s">
        <v>23</v>
      </c>
      <c r="B5" s="124"/>
      <c r="C5" s="125" t="s">
        <v>24</v>
      </c>
      <c r="D5" s="124"/>
      <c r="E5" s="14" t="s">
        <v>25</v>
      </c>
      <c r="F5" s="15"/>
    </row>
    <row r="6" spans="1:6" ht="49.5" customHeight="1" x14ac:dyDescent="0.25">
      <c r="A6" s="16" t="s">
        <v>26</v>
      </c>
      <c r="B6" s="17" t="s">
        <v>27</v>
      </c>
      <c r="C6" s="18" t="s">
        <v>28</v>
      </c>
      <c r="D6" s="18" t="s">
        <v>29</v>
      </c>
      <c r="E6" s="18" t="s">
        <v>30</v>
      </c>
      <c r="F6" s="13"/>
    </row>
    <row r="7" spans="1:6" ht="24" customHeight="1" x14ac:dyDescent="0.25">
      <c r="A7" s="84" t="s">
        <v>31</v>
      </c>
      <c r="B7" s="85"/>
      <c r="C7" s="86"/>
      <c r="D7" s="86"/>
      <c r="E7" s="87"/>
      <c r="F7" s="13"/>
    </row>
    <row r="8" spans="1:6" ht="40.15" customHeight="1" x14ac:dyDescent="0.25">
      <c r="A8" s="82">
        <v>1</v>
      </c>
      <c r="B8" s="19" t="s">
        <v>32</v>
      </c>
      <c r="C8" s="22"/>
      <c r="D8" s="21" t="str">
        <f>IF(ISBLANK(C8)," ",(IF(C8="yes", "Complete the Risk Register: 
Chemical &amp; event management sections", "Great! No action required")))</f>
        <v xml:space="preserve"> </v>
      </c>
      <c r="E8" s="20"/>
      <c r="F8" s="13"/>
    </row>
    <row r="9" spans="1:6" ht="40.15" customHeight="1" x14ac:dyDescent="0.25">
      <c r="A9" s="82">
        <v>2</v>
      </c>
      <c r="B9" s="78" t="s">
        <v>34</v>
      </c>
      <c r="C9" s="22"/>
      <c r="D9" s="21" t="str">
        <f>IF(ISBLANK(C9)," ",(IF(C9="yes", "Complete the Risk Register:
electrical &amp; event management sections", "Great! No action required")))</f>
        <v xml:space="preserve"> </v>
      </c>
      <c r="E9" s="20"/>
      <c r="F9" s="13"/>
    </row>
    <row r="10" spans="1:6" ht="40.15" customHeight="1" x14ac:dyDescent="0.25">
      <c r="A10" s="82">
        <v>3</v>
      </c>
      <c r="B10" s="19" t="s">
        <v>35</v>
      </c>
      <c r="C10" s="22"/>
      <c r="D10" s="21" t="str">
        <f>IF(ISBLANK(C10)," ",(IF(C10="yes", "Complete the Risk Register: COVIDSafe and Event Management section", "Great! No action required")))</f>
        <v xml:space="preserve"> </v>
      </c>
      <c r="E10" s="22"/>
      <c r="F10" s="13"/>
    </row>
    <row r="11" spans="1:6" x14ac:dyDescent="0.25">
      <c r="A11" s="82">
        <v>4</v>
      </c>
      <c r="B11" s="19" t="s">
        <v>36</v>
      </c>
      <c r="C11" s="22"/>
      <c r="D11" s="21" t="str">
        <f>IF(ISBLANK(C11)," ",(IF(C11="yes", "Complete the Food/Alcohol, COVIDSafe and event management sections", "Great! No action required")))</f>
        <v xml:space="preserve"> </v>
      </c>
      <c r="E11" s="20"/>
      <c r="F11" s="13"/>
    </row>
    <row r="12" spans="1:6" ht="85.5" x14ac:dyDescent="0.25">
      <c r="A12" s="82">
        <v>5</v>
      </c>
      <c r="B12" s="19" t="s">
        <v>38</v>
      </c>
      <c r="C12" s="22"/>
      <c r="D12" s="21" t="str">
        <f>IF(ISBLANK(C12)," ",(IF(C12="yes", "Complete the Risk Register:
working at heights &amp; event management sections", "Great! No action required")))</f>
        <v xml:space="preserve"> </v>
      </c>
      <c r="E12" s="20"/>
      <c r="F12" s="13"/>
    </row>
    <row r="13" spans="1:6" ht="40.15" customHeight="1" x14ac:dyDescent="0.25">
      <c r="A13" s="82">
        <v>6</v>
      </c>
      <c r="B13" s="19" t="s">
        <v>39</v>
      </c>
      <c r="C13" s="22"/>
      <c r="D13" s="21" t="str">
        <f>IF(ISBLANK(C13)," ",(IF(C13="yes", "Complete the Risk Register: COVIDSafe and Event Management section", "Great! No action required")))</f>
        <v xml:space="preserve"> </v>
      </c>
      <c r="E13" s="20"/>
      <c r="F13" s="13"/>
    </row>
    <row r="14" spans="1:6" ht="40.15" customHeight="1" x14ac:dyDescent="0.25">
      <c r="A14" s="82">
        <v>7</v>
      </c>
      <c r="B14" s="19" t="s">
        <v>40</v>
      </c>
      <c r="C14" s="22"/>
      <c r="D14" s="21" t="str">
        <f>IF(ISBLANK(C14)," ",(IF(C14="yes", "Complete the COVIDSafe and event management sections", "Great! No action required")))</f>
        <v xml:space="preserve"> </v>
      </c>
      <c r="E14" s="20"/>
      <c r="F14" s="13"/>
    </row>
    <row r="15" spans="1:6" ht="40.15" customHeight="1" x14ac:dyDescent="0.25">
      <c r="A15" s="82">
        <v>8</v>
      </c>
      <c r="B15" s="78" t="s">
        <v>42</v>
      </c>
      <c r="C15" s="22"/>
      <c r="D15" s="95" t="str">
        <f>IF(ISBLANK(C15)," ",(IF(C15="yes", "Complete the COVIDSafe and event management sections", "Great! No action required")))</f>
        <v xml:space="preserve"> </v>
      </c>
      <c r="E15" s="20"/>
      <c r="F15" s="13"/>
    </row>
    <row r="16" spans="1:6" ht="40.15" customHeight="1" x14ac:dyDescent="0.25">
      <c r="A16" s="82">
        <v>9</v>
      </c>
      <c r="B16" s="78" t="s">
        <v>43</v>
      </c>
      <c r="C16" s="22"/>
      <c r="D16" s="83" t="str">
        <f>IF(ISBLANK(C16)," ",(IF(C16="yes", "Complete the COVIDSafe and event management sections", "Great! No action required")))</f>
        <v xml:space="preserve"> </v>
      </c>
      <c r="E16" s="20"/>
      <c r="F16" s="13"/>
    </row>
    <row r="17" spans="1:6" ht="24" customHeight="1" x14ac:dyDescent="0.25">
      <c r="A17" s="23"/>
      <c r="B17" s="23"/>
      <c r="C17" s="14" t="str">
        <f>IF(ISBLANK(B17)," ",(IF(B17="yes", "Complete the Risk Register for indoor events", "Great! No action required")))</f>
        <v xml:space="preserve"> </v>
      </c>
      <c r="D17" s="14"/>
      <c r="E17" s="24"/>
      <c r="F17" s="13"/>
    </row>
    <row r="18" spans="1:6" ht="33" customHeight="1" x14ac:dyDescent="0.25">
      <c r="A18" s="136"/>
      <c r="B18" s="137"/>
      <c r="C18" s="138"/>
      <c r="D18" s="139"/>
      <c r="E18" s="139"/>
      <c r="F18" s="13"/>
    </row>
  </sheetData>
  <mergeCells count="9">
    <mergeCell ref="A5:B5"/>
    <mergeCell ref="C5:D5"/>
    <mergeCell ref="C18:E18"/>
    <mergeCell ref="A2:B2"/>
    <mergeCell ref="C2:D2"/>
    <mergeCell ref="A3:B3"/>
    <mergeCell ref="C3:D3"/>
    <mergeCell ref="A4:B4"/>
    <mergeCell ref="C4:D4"/>
  </mergeCells>
  <conditionalFormatting sqref="C18:E18">
    <cfRule type="containsText" dxfId="16" priority="3" operator="containsText" text="Risk">
      <formula>NOT(ISERROR(SEARCH(("Risk"),(C18))))</formula>
    </cfRule>
    <cfRule type="containsText" dxfId="15" priority="4" operator="containsText" text="Simple">
      <formula>NOT(ISERROR(SEARCH(("Simple"),(C18))))</formula>
    </cfRule>
  </conditionalFormatting>
  <conditionalFormatting sqref="D1:D2 C6 D6:D17 C17 B18">
    <cfRule type="containsText" dxfId="14" priority="1" operator="containsText" text="Electrical">
      <formula>NOT(ISERROR(SEARCH(("Electrical"),(D1))))</formula>
    </cfRule>
    <cfRule type="containsText" dxfId="13" priority="2" operator="containsText" text="Great!">
      <formula>NOT(ISERROR(SEARCH(("Great!"),(D1))))</formula>
    </cfRule>
  </conditionalFormatting>
  <conditionalFormatting sqref="D1:D18 C6 E6">
    <cfRule type="containsText" dxfId="12" priority="5" operator="containsText" text="Ensure">
      <formula>NOT(ISERROR(SEARCH(("Ensure"),(D1))))</formula>
    </cfRule>
    <cfRule type="containsText" dxfId="11" priority="6" operator="containsText" text="heights">
      <formula>NOT(ISERROR(SEARCH(("heights"),(D1))))</formula>
    </cfRule>
    <cfRule type="containsText" dxfId="10" priority="7" operator="containsText" text="Chemical">
      <formula>NOT(ISERROR(SEARCH(("Chemical"),(D1))))</formula>
    </cfRule>
    <cfRule type="containsText" dxfId="9" priority="8" operator="containsText" text="Food">
      <formula>NOT(ISERROR(SEARCH(("Food"),(D1))))</formula>
    </cfRule>
    <cfRule type="notContainsBlanks" dxfId="8" priority="10">
      <formula>LEN(TRIM(D1))&gt;0</formula>
    </cfRule>
  </conditionalFormatting>
  <conditionalFormatting sqref="D15:D16">
    <cfRule type="notContainsBlanks" dxfId="7" priority="9">
      <formula>LEN(TRIM(D15))&gt;0</formula>
    </cfRule>
  </conditionalFormatting>
  <conditionalFormatting sqref="E4:E6">
    <cfRule type="containsText" dxfId="6" priority="11" operator="containsText" text="Electrical">
      <formula>NOT(ISERROR(SEARCH(("Electrical"),(#REF!))))</formula>
    </cfRule>
    <cfRule type="containsText" dxfId="5" priority="12" operator="containsText" text="Great!">
      <formula>NOT(ISERROR(SEARCH(("Great!"),(#REF!))))</formula>
    </cfRule>
  </conditionalFormatting>
  <pageMargins left="0.7" right="0.7" top="0.75" bottom="0.75" header="0.3" footer="0.3"/>
  <pageSetup paperSize="9" orientation="portrait" horizontalDpi="1200" verticalDpi="1200" r:id="rId1"/>
  <headerFooter>
    <oddHeader>&amp;C&amp;"Calibri"&amp;12&amp;KEEDC00RMIT Classification: Trusted&amp;1#</oddHeader>
  </headerFooter>
  <extLst>
    <ext xmlns:x14="http://schemas.microsoft.com/office/spreadsheetml/2009/9/main" uri="{CCE6A557-97BC-4b89-ADB6-D9C93CAAB3DF}">
      <x14:dataValidations xmlns:xm="http://schemas.microsoft.com/office/excel/2006/main" count="1">
        <x14:dataValidation type="list" allowBlank="1" xr:uid="{00000000-0002-0000-0100-000000000000}">
          <x14:formula1>
            <xm:f>Validation!$A$2:$A$4</xm:f>
          </x14:formula1>
          <xm:sqref>C8:C16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4AC7-6D09-405D-A445-14D547CFDB58}">
  <sheetPr>
    <tabColor rgb="FFE69138"/>
    <outlinePr summaryBelow="0" summaryRight="0"/>
  </sheetPr>
  <dimension ref="A1:O43"/>
  <sheetViews>
    <sheetView topLeftCell="C1" workbookViewId="0">
      <pane ySplit="10" topLeftCell="A11" activePane="bottomLeft" state="frozen"/>
      <selection pane="bottomLeft" activeCell="F11" sqref="F11:G28"/>
    </sheetView>
  </sheetViews>
  <sheetFormatPr defaultColWidth="17.28515625" defaultRowHeight="15" x14ac:dyDescent="0.25"/>
  <cols>
    <col min="1" max="1" width="31" customWidth="1"/>
    <col min="2" max="2" width="70.28515625" customWidth="1"/>
    <col min="3" max="3" width="55.7109375" customWidth="1"/>
    <col min="4" max="4" width="55.140625" customWidth="1"/>
    <col min="5" max="5" width="55.5703125" customWidth="1"/>
    <col min="6" max="6" width="14.42578125" customWidth="1"/>
    <col min="7" max="7" width="19" customWidth="1"/>
    <col min="8" max="8" width="17.42578125" customWidth="1"/>
    <col min="9" max="9" width="48.7109375" customWidth="1"/>
    <col min="10" max="15" width="9.28515625" hidden="1" customWidth="1"/>
  </cols>
  <sheetData>
    <row r="1" spans="1:15" ht="18" x14ac:dyDescent="0.25">
      <c r="A1" s="1" t="s">
        <v>44</v>
      </c>
      <c r="B1" s="10"/>
      <c r="C1" s="10"/>
      <c r="D1" s="1" t="s">
        <v>45</v>
      </c>
      <c r="E1" s="1"/>
      <c r="G1" s="12"/>
      <c r="H1" s="80" t="s">
        <v>46</v>
      </c>
      <c r="I1" s="26"/>
      <c r="J1" s="26"/>
      <c r="K1" s="26"/>
      <c r="L1" s="26"/>
      <c r="M1" s="26"/>
      <c r="N1" s="26"/>
      <c r="O1" s="26"/>
    </row>
    <row r="2" spans="1:15" ht="18" x14ac:dyDescent="0.25">
      <c r="A2" s="27"/>
      <c r="B2" s="28"/>
      <c r="C2" s="10"/>
      <c r="D2" s="29" t="s">
        <v>47</v>
      </c>
      <c r="E2" s="29"/>
      <c r="F2" s="12"/>
      <c r="G2" s="12"/>
      <c r="H2" s="25"/>
      <c r="I2" s="26"/>
      <c r="J2" s="26"/>
      <c r="K2" s="26"/>
      <c r="L2" s="26"/>
      <c r="M2" s="26"/>
      <c r="N2" s="26"/>
      <c r="O2" s="26"/>
    </row>
    <row r="3" spans="1:15" ht="18" x14ac:dyDescent="0.25">
      <c r="A3" s="1" t="s">
        <v>48</v>
      </c>
      <c r="B3" s="30" t="str">
        <f>'2. Assessment'!C2</f>
        <v>EnGenius 2025</v>
      </c>
      <c r="C3" s="10"/>
      <c r="D3" s="29" t="s">
        <v>49</v>
      </c>
      <c r="E3" s="29"/>
      <c r="F3" s="12"/>
      <c r="G3" s="12"/>
      <c r="H3" s="25"/>
      <c r="I3" s="26"/>
      <c r="J3" s="26"/>
      <c r="K3" s="26"/>
      <c r="L3" s="26"/>
      <c r="M3" s="26"/>
      <c r="N3" s="26"/>
      <c r="O3" s="26"/>
    </row>
    <row r="4" spans="1:15" ht="18" x14ac:dyDescent="0.25">
      <c r="A4" s="1" t="s">
        <v>18</v>
      </c>
      <c r="B4" s="31">
        <f>'2. Assessment'!F2</f>
        <v>45952</v>
      </c>
      <c r="C4" s="10"/>
      <c r="D4" s="29" t="s">
        <v>50</v>
      </c>
      <c r="E4" s="29"/>
      <c r="F4" s="32"/>
      <c r="G4" s="12"/>
      <c r="H4" s="25"/>
      <c r="I4" s="26"/>
      <c r="J4" s="26"/>
      <c r="K4" s="26"/>
      <c r="L4" s="26"/>
      <c r="M4" s="26"/>
      <c r="N4" s="26"/>
      <c r="O4" s="26"/>
    </row>
    <row r="5" spans="1:15" ht="18" x14ac:dyDescent="0.25">
      <c r="A5" s="1" t="s">
        <v>51</v>
      </c>
      <c r="B5" s="33" t="str">
        <f>'2. Assessment'!C4</f>
        <v>MCEC</v>
      </c>
      <c r="C5" s="10"/>
      <c r="D5" s="29" t="s">
        <v>52</v>
      </c>
      <c r="E5" s="29"/>
      <c r="F5" s="32"/>
      <c r="G5" s="12"/>
      <c r="H5" s="25"/>
      <c r="I5" s="26"/>
      <c r="J5" s="26"/>
      <c r="K5" s="26"/>
      <c r="L5" s="26"/>
      <c r="M5" s="26"/>
      <c r="N5" s="26"/>
      <c r="O5" s="26"/>
    </row>
    <row r="6" spans="1:15" x14ac:dyDescent="0.25">
      <c r="B6" s="10"/>
      <c r="C6" s="10"/>
      <c r="D6" s="29" t="s">
        <v>53</v>
      </c>
      <c r="E6" s="29"/>
      <c r="F6" s="32"/>
      <c r="G6" s="12"/>
      <c r="H6" s="25"/>
      <c r="I6" s="26"/>
      <c r="J6" s="26"/>
      <c r="K6" s="26"/>
      <c r="L6" s="26"/>
      <c r="M6" s="26"/>
      <c r="N6" s="26"/>
      <c r="O6" s="26"/>
    </row>
    <row r="7" spans="1:15" x14ac:dyDescent="0.25">
      <c r="B7" s="10"/>
      <c r="C7" s="10"/>
      <c r="D7" s="34" t="s">
        <v>54</v>
      </c>
      <c r="E7" s="34"/>
      <c r="F7" s="32"/>
      <c r="G7" s="12"/>
      <c r="H7" s="25"/>
      <c r="I7" s="26"/>
      <c r="J7" s="26"/>
      <c r="K7" s="26"/>
      <c r="L7" s="26"/>
      <c r="M7" s="26"/>
      <c r="N7" s="26"/>
      <c r="O7" s="26"/>
    </row>
    <row r="8" spans="1:15" x14ac:dyDescent="0.25">
      <c r="B8" s="10"/>
      <c r="C8" s="10"/>
      <c r="D8" s="10"/>
      <c r="E8" s="10"/>
      <c r="F8" s="32"/>
      <c r="G8" s="12"/>
      <c r="H8" s="25"/>
      <c r="I8" s="74" t="s">
        <v>55</v>
      </c>
      <c r="J8" s="128" t="s">
        <v>56</v>
      </c>
      <c r="K8" s="122"/>
      <c r="L8" s="122"/>
      <c r="M8" s="122"/>
      <c r="N8" s="122"/>
      <c r="O8" s="122"/>
    </row>
    <row r="9" spans="1:15" ht="18" x14ac:dyDescent="0.25">
      <c r="B9" s="129" t="s">
        <v>57</v>
      </c>
      <c r="C9" s="122"/>
      <c r="D9" s="35" t="s">
        <v>58</v>
      </c>
      <c r="E9" s="35" t="s">
        <v>59</v>
      </c>
      <c r="F9" s="130" t="s">
        <v>60</v>
      </c>
      <c r="G9" s="126"/>
      <c r="H9" s="124"/>
      <c r="I9" s="36" t="s">
        <v>61</v>
      </c>
      <c r="J9" s="131" t="s">
        <v>62</v>
      </c>
      <c r="K9" s="122"/>
      <c r="L9" s="122"/>
      <c r="M9" s="132" t="s">
        <v>63</v>
      </c>
      <c r="N9" s="122"/>
      <c r="O9" s="122"/>
    </row>
    <row r="10" spans="1:15" ht="66.75" customHeight="1" x14ac:dyDescent="0.25">
      <c r="A10" s="16" t="s">
        <v>64</v>
      </c>
      <c r="B10" s="17" t="s">
        <v>65</v>
      </c>
      <c r="C10" s="17" t="s">
        <v>66</v>
      </c>
      <c r="D10" s="37" t="s">
        <v>67</v>
      </c>
      <c r="E10" s="37" t="s">
        <v>68</v>
      </c>
      <c r="F10" s="98" t="s">
        <v>69</v>
      </c>
      <c r="G10" s="98" t="s">
        <v>70</v>
      </c>
      <c r="H10" s="98" t="s">
        <v>71</v>
      </c>
      <c r="I10" s="99" t="s">
        <v>72</v>
      </c>
      <c r="J10" s="38" t="s">
        <v>73</v>
      </c>
      <c r="K10" s="38" t="s">
        <v>70</v>
      </c>
      <c r="L10" s="38" t="s">
        <v>74</v>
      </c>
      <c r="M10" s="39" t="s">
        <v>73</v>
      </c>
      <c r="N10" s="39" t="s">
        <v>70</v>
      </c>
      <c r="O10" s="39" t="s">
        <v>74</v>
      </c>
    </row>
    <row r="11" spans="1:15" ht="17.25" customHeight="1" x14ac:dyDescent="0.25">
      <c r="A11" s="109" t="s">
        <v>75</v>
      </c>
      <c r="B11" s="110"/>
      <c r="C11" s="110"/>
      <c r="D11" s="111"/>
      <c r="E11" s="111"/>
      <c r="F11" s="105"/>
      <c r="G11" s="105"/>
      <c r="H11" s="105" t="str">
        <f>IFERROR(VLOOKUP(_xlfn.CONCAT(LEFT(G11,1),LEFT(F11,1)),Validation!A$7:B$31,2,FALSE),"")</f>
        <v/>
      </c>
      <c r="I11" s="112"/>
      <c r="J11" s="97"/>
      <c r="K11" s="41"/>
      <c r="L11" s="42"/>
      <c r="M11" s="43"/>
      <c r="N11" s="44"/>
      <c r="O11" s="44"/>
    </row>
    <row r="12" spans="1:15" x14ac:dyDescent="0.25">
      <c r="A12" s="109" t="s">
        <v>78</v>
      </c>
      <c r="B12" s="110"/>
      <c r="C12" s="110"/>
      <c r="D12" s="113"/>
      <c r="E12" s="111"/>
      <c r="F12" s="105"/>
      <c r="G12" s="105"/>
      <c r="H12" s="105" t="str">
        <f>IFERROR(VLOOKUP(_xlfn.CONCAT(LEFT(G12,1),LEFT(F12,1)),Validation!A$7:B$31,2,FALSE),"")</f>
        <v/>
      </c>
      <c r="I12" s="112"/>
      <c r="J12" s="97" t="s">
        <v>79</v>
      </c>
      <c r="K12" s="41" t="s">
        <v>79</v>
      </c>
      <c r="L12" s="42" t="str">
        <f t="shared" ref="L12:L19" si="0">_xlfn.SINGLE(_xlfn.CONCAT(K12, J12))</f>
        <v/>
      </c>
      <c r="M12" s="43" t="s">
        <v>79</v>
      </c>
      <c r="N12" s="44" t="s">
        <v>79</v>
      </c>
      <c r="O12" s="44" t="str">
        <f t="shared" ref="O12:O19" si="1">_xlfn.SINGLE(_xlfn.CONCAT(N12, M12))</f>
        <v/>
      </c>
    </row>
    <row r="13" spans="1:15" x14ac:dyDescent="0.25">
      <c r="A13" s="109" t="s">
        <v>80</v>
      </c>
      <c r="B13" s="110"/>
      <c r="C13" s="110"/>
      <c r="D13" s="113"/>
      <c r="E13" s="111"/>
      <c r="F13" s="105"/>
      <c r="G13" s="105"/>
      <c r="H13" s="105" t="str">
        <f>IFERROR(VLOOKUP(_xlfn.CONCAT(LEFT(G13,1),LEFT(F13,1)),Validation!A$7:B$31,2,FALSE),"")</f>
        <v/>
      </c>
      <c r="I13" s="112"/>
      <c r="J13" s="97" t="s">
        <v>79</v>
      </c>
      <c r="K13" s="41" t="s">
        <v>79</v>
      </c>
      <c r="L13" s="42" t="str">
        <f t="shared" si="0"/>
        <v/>
      </c>
      <c r="M13" s="43" t="s">
        <v>79</v>
      </c>
      <c r="N13" s="44" t="s">
        <v>79</v>
      </c>
      <c r="O13" s="44" t="str">
        <f t="shared" si="1"/>
        <v/>
      </c>
    </row>
    <row r="14" spans="1:15" x14ac:dyDescent="0.25">
      <c r="A14" s="109" t="s">
        <v>83</v>
      </c>
      <c r="B14" s="110"/>
      <c r="C14" s="110"/>
      <c r="D14" s="113"/>
      <c r="E14" s="111"/>
      <c r="F14" s="105"/>
      <c r="G14" s="105"/>
      <c r="H14" s="105" t="str">
        <f>IFERROR(VLOOKUP(_xlfn.CONCAT(LEFT(G14,1),LEFT(F14,1)),Validation!A$7:B$31,2,FALSE),"")</f>
        <v/>
      </c>
      <c r="I14" s="112"/>
      <c r="J14" s="97" t="s">
        <v>79</v>
      </c>
      <c r="K14" s="41" t="s">
        <v>79</v>
      </c>
      <c r="L14" s="42" t="str">
        <f t="shared" si="0"/>
        <v/>
      </c>
      <c r="M14" s="43" t="s">
        <v>79</v>
      </c>
      <c r="N14" s="44" t="s">
        <v>79</v>
      </c>
      <c r="O14" s="44" t="str">
        <f t="shared" si="1"/>
        <v/>
      </c>
    </row>
    <row r="15" spans="1:15" x14ac:dyDescent="0.25">
      <c r="A15" s="109" t="s">
        <v>85</v>
      </c>
      <c r="B15" s="110"/>
      <c r="C15" s="110"/>
      <c r="D15" s="113"/>
      <c r="E15" s="111"/>
      <c r="F15" s="105"/>
      <c r="G15" s="105"/>
      <c r="H15" s="105" t="str">
        <f>IFERROR(VLOOKUP(_xlfn.CONCAT(LEFT(G15,1),LEFT(F15,1)),Validation!A$7:B$31,2,FALSE),"")</f>
        <v/>
      </c>
      <c r="I15" s="112"/>
      <c r="J15" s="97" t="s">
        <v>79</v>
      </c>
      <c r="K15" s="41" t="s">
        <v>79</v>
      </c>
      <c r="L15" s="42" t="str">
        <f t="shared" si="0"/>
        <v/>
      </c>
      <c r="M15" s="43" t="s">
        <v>79</v>
      </c>
      <c r="N15" s="44" t="s">
        <v>79</v>
      </c>
      <c r="O15" s="44" t="str">
        <f t="shared" si="1"/>
        <v/>
      </c>
    </row>
    <row r="16" spans="1:15" x14ac:dyDescent="0.25">
      <c r="A16" s="109" t="s">
        <v>86</v>
      </c>
      <c r="B16" s="110"/>
      <c r="C16" s="110"/>
      <c r="D16" s="113"/>
      <c r="E16" s="111"/>
      <c r="F16" s="105"/>
      <c r="G16" s="105"/>
      <c r="H16" s="105" t="str">
        <f>IFERROR(VLOOKUP(_xlfn.CONCAT(LEFT(G16,1),LEFT(F16,1)),Validation!A$7:B$31,2,FALSE),"")</f>
        <v/>
      </c>
      <c r="I16" s="112"/>
      <c r="J16" s="97" t="s">
        <v>79</v>
      </c>
      <c r="K16" s="41" t="s">
        <v>79</v>
      </c>
      <c r="L16" s="42" t="str">
        <f t="shared" si="0"/>
        <v/>
      </c>
      <c r="M16" s="43" t="s">
        <v>79</v>
      </c>
      <c r="N16" s="44" t="s">
        <v>79</v>
      </c>
      <c r="O16" s="44" t="str">
        <f t="shared" si="1"/>
        <v/>
      </c>
    </row>
    <row r="17" spans="1:15" x14ac:dyDescent="0.25">
      <c r="A17" s="109" t="s">
        <v>88</v>
      </c>
      <c r="B17" s="110"/>
      <c r="C17" s="110"/>
      <c r="D17" s="111"/>
      <c r="E17" s="113"/>
      <c r="F17" s="105"/>
      <c r="G17" s="105"/>
      <c r="H17" s="105" t="str">
        <f>IFERROR(VLOOKUP(_xlfn.CONCAT(LEFT(G17,1),LEFT(F17,1)),Validation!A$7:B$31,2,FALSE),"")</f>
        <v/>
      </c>
      <c r="I17" s="112"/>
      <c r="J17" s="97" t="s">
        <v>79</v>
      </c>
      <c r="K17" s="41" t="s">
        <v>79</v>
      </c>
      <c r="L17" s="42" t="str">
        <f t="shared" si="0"/>
        <v/>
      </c>
      <c r="M17" s="43" t="s">
        <v>79</v>
      </c>
      <c r="N17" s="44" t="s">
        <v>79</v>
      </c>
      <c r="O17" s="44" t="str">
        <f t="shared" si="1"/>
        <v/>
      </c>
    </row>
    <row r="18" spans="1:15" x14ac:dyDescent="0.25">
      <c r="A18" s="114" t="s">
        <v>89</v>
      </c>
      <c r="B18" s="115"/>
      <c r="C18" s="115"/>
      <c r="D18" s="116"/>
      <c r="E18" s="117"/>
      <c r="F18" s="105"/>
      <c r="G18" s="105"/>
      <c r="H18" s="108" t="str">
        <f>IFERROR(VLOOKUP(_xlfn.CONCAT(LEFT(G18,1),LEFT(F18,1)),Validation!A$7:B$31,2,FALSE),"")</f>
        <v/>
      </c>
      <c r="I18" s="118"/>
      <c r="J18" s="97" t="s">
        <v>79</v>
      </c>
      <c r="K18" s="41" t="s">
        <v>79</v>
      </c>
      <c r="L18" s="42" t="str">
        <f t="shared" si="0"/>
        <v/>
      </c>
      <c r="M18" s="43" t="s">
        <v>79</v>
      </c>
      <c r="N18" s="44" t="s">
        <v>79</v>
      </c>
      <c r="O18" s="44" t="str">
        <f t="shared" si="1"/>
        <v/>
      </c>
    </row>
    <row r="19" spans="1:15" x14ac:dyDescent="0.25">
      <c r="A19" s="109" t="s">
        <v>90</v>
      </c>
      <c r="B19" s="110"/>
      <c r="C19" s="110"/>
      <c r="D19" s="113"/>
      <c r="E19" s="111"/>
      <c r="F19" s="105"/>
      <c r="G19" s="105"/>
      <c r="H19" s="108" t="str">
        <f>IFERROR(VLOOKUP(_xlfn.CONCAT(LEFT(G19,1),LEFT(F19,1)),Validation!A$7:B$31,2,FALSE),"")</f>
        <v/>
      </c>
      <c r="I19" s="112"/>
      <c r="J19" s="97" t="s">
        <v>79</v>
      </c>
      <c r="K19" s="41" t="s">
        <v>79</v>
      </c>
      <c r="L19" s="42" t="str">
        <f t="shared" si="0"/>
        <v/>
      </c>
      <c r="M19" s="43" t="s">
        <v>79</v>
      </c>
      <c r="N19" s="44" t="s">
        <v>79</v>
      </c>
      <c r="O19" s="44" t="str">
        <f t="shared" si="1"/>
        <v/>
      </c>
    </row>
    <row r="20" spans="1:15" x14ac:dyDescent="0.25">
      <c r="A20" s="109" t="s">
        <v>91</v>
      </c>
      <c r="B20" s="110"/>
      <c r="C20" s="110"/>
      <c r="D20" s="113"/>
      <c r="E20" s="111"/>
      <c r="F20" s="105"/>
      <c r="G20" s="105"/>
      <c r="H20" s="108" t="str">
        <f>IFERROR(VLOOKUP(_xlfn.CONCAT(LEFT(G20,1),LEFT(F20,1)),Validation!A$7:B$31,2,FALSE),"")</f>
        <v/>
      </c>
      <c r="I20" s="112"/>
    </row>
    <row r="21" spans="1:15" x14ac:dyDescent="0.25">
      <c r="A21" s="100"/>
      <c r="B21" s="101"/>
      <c r="C21" s="101"/>
      <c r="D21" s="47"/>
      <c r="E21" s="119"/>
      <c r="F21" s="105"/>
      <c r="G21" s="105"/>
      <c r="H21" s="108" t="str">
        <f>IFERROR(VLOOKUP(_xlfn.CONCAT(LEFT(G21,1),LEFT(F21,1)),Validation!A$7:B$31,2,FALSE),"")</f>
        <v/>
      </c>
      <c r="I21" s="120"/>
    </row>
    <row r="22" spans="1:15" x14ac:dyDescent="0.25">
      <c r="A22" s="96"/>
      <c r="B22" s="19"/>
      <c r="C22" s="19"/>
      <c r="D22" s="45"/>
      <c r="E22" s="50"/>
      <c r="F22" s="105"/>
      <c r="G22" s="105"/>
      <c r="H22" s="108" t="str">
        <f>IFERROR(VLOOKUP(_xlfn.CONCAT(LEFT(G22,1),LEFT(F22,1)),Validation!A$7:B$31,2,FALSE),"")</f>
        <v/>
      </c>
      <c r="I22" s="107"/>
    </row>
    <row r="23" spans="1:15" x14ac:dyDescent="0.25">
      <c r="A23" s="96"/>
      <c r="B23" s="19"/>
      <c r="C23" s="19"/>
      <c r="D23" s="45"/>
      <c r="E23" s="50"/>
      <c r="F23" s="105"/>
      <c r="G23" s="105"/>
      <c r="H23" s="108" t="str">
        <f>IFERROR(VLOOKUP(_xlfn.CONCAT(LEFT(G23,1),LEFT(F23,1)),Validation!A$7:B$31,2,FALSE),"")</f>
        <v/>
      </c>
      <c r="I23" s="107"/>
    </row>
    <row r="24" spans="1:15" x14ac:dyDescent="0.25">
      <c r="A24" s="96"/>
      <c r="B24" s="19"/>
      <c r="C24" s="19"/>
      <c r="D24" s="40"/>
      <c r="E24" s="50"/>
      <c r="F24" s="105"/>
      <c r="G24" s="105"/>
      <c r="H24" s="108" t="str">
        <f>IFERROR(VLOOKUP(_xlfn.CONCAT(LEFT(G24,1),LEFT(F24,1)),Validation!A$7:B$31,2,FALSE),"")</f>
        <v/>
      </c>
      <c r="I24" s="107"/>
    </row>
    <row r="25" spans="1:15" x14ac:dyDescent="0.25">
      <c r="A25" s="96"/>
      <c r="B25" s="19"/>
      <c r="C25" s="19"/>
      <c r="D25" s="40"/>
      <c r="E25" s="50"/>
      <c r="F25" s="105"/>
      <c r="G25" s="105"/>
      <c r="H25" s="108" t="str">
        <f>IFERROR(VLOOKUP(_xlfn.CONCAT(LEFT(G25,1),LEFT(F25,1)),Validation!A$7:B$31,2,FALSE),"")</f>
        <v/>
      </c>
      <c r="I25" s="107"/>
    </row>
    <row r="26" spans="1:15" x14ac:dyDescent="0.25">
      <c r="A26" s="96"/>
      <c r="B26" s="19"/>
      <c r="C26" s="19"/>
      <c r="D26" s="40"/>
      <c r="E26" s="50"/>
      <c r="F26" s="105"/>
      <c r="G26" s="105"/>
      <c r="H26" s="108" t="str">
        <f>IFERROR(VLOOKUP(_xlfn.CONCAT(LEFT(G26,1),LEFT(F26,1)),Validation!A$7:B$31,2,FALSE),"")</f>
        <v/>
      </c>
      <c r="I26" s="107"/>
    </row>
    <row r="27" spans="1:15" x14ac:dyDescent="0.25">
      <c r="A27" s="96"/>
      <c r="B27" s="19"/>
      <c r="C27" s="19"/>
      <c r="D27" s="40"/>
      <c r="E27" s="50"/>
      <c r="F27" s="105"/>
      <c r="G27" s="105"/>
      <c r="H27" s="108" t="str">
        <f>IFERROR(VLOOKUP(_xlfn.CONCAT(LEFT(G27,1),LEFT(F27,1)),Validation!A$7:B$31,2,FALSE),"")</f>
        <v/>
      </c>
      <c r="I27" s="107"/>
    </row>
    <row r="28" spans="1:15" x14ac:dyDescent="0.25">
      <c r="A28" s="100"/>
      <c r="B28" s="101"/>
      <c r="C28" s="101"/>
      <c r="D28" s="47"/>
      <c r="E28" s="102"/>
      <c r="F28" s="105"/>
      <c r="G28" s="105"/>
      <c r="H28" s="108" t="str">
        <f>IFERROR(VLOOKUP(_xlfn.CONCAT(LEFT(G28,1),LEFT(F28,1)),Validation!A$7:B$31,2,FALSE),"")</f>
        <v/>
      </c>
      <c r="I28" s="106"/>
    </row>
    <row r="29" spans="1:15" x14ac:dyDescent="0.25">
      <c r="A29" s="96"/>
      <c r="B29" s="19"/>
      <c r="C29" s="19"/>
      <c r="D29" s="45"/>
      <c r="E29" s="50"/>
      <c r="F29" s="104"/>
      <c r="G29" s="104"/>
      <c r="H29" s="108" t="str">
        <f>IFERROR(VLOOKUP(_xlfn.CONCAT(LEFT(G29,1),LEFT(F29,1)),Validation!A$7:B$31,2,FALSE),"")</f>
        <v/>
      </c>
      <c r="I29" s="107"/>
    </row>
    <row r="30" spans="1:15" x14ac:dyDescent="0.25">
      <c r="A30" s="96"/>
      <c r="B30" s="19"/>
      <c r="C30" s="19"/>
      <c r="D30" s="45"/>
      <c r="E30" s="50"/>
      <c r="F30" s="104"/>
      <c r="G30" s="104"/>
      <c r="H30" s="108" t="str">
        <f>IFERROR(VLOOKUP(_xlfn.CONCAT(LEFT(G30,1),LEFT(F30,1)),Validation!A$7:B$31,2,FALSE),"")</f>
        <v/>
      </c>
      <c r="I30" s="107"/>
    </row>
    <row r="31" spans="1:15" x14ac:dyDescent="0.25">
      <c r="A31" s="96"/>
      <c r="B31" s="19"/>
      <c r="C31" s="19"/>
      <c r="D31" s="40"/>
      <c r="E31" s="50"/>
      <c r="F31" s="104"/>
      <c r="G31" s="104"/>
      <c r="H31" s="108" t="str">
        <f>IFERROR(VLOOKUP(_xlfn.CONCAT(LEFT(G31,1),LEFT(F31,1)),Validation!A$7:B$31,2,FALSE),"")</f>
        <v/>
      </c>
      <c r="I31" s="107"/>
    </row>
    <row r="32" spans="1:15" x14ac:dyDescent="0.25">
      <c r="A32" s="96"/>
      <c r="B32" s="19"/>
      <c r="C32" s="19"/>
      <c r="D32" s="40"/>
      <c r="E32" s="50"/>
      <c r="F32" s="104"/>
      <c r="G32" s="104"/>
      <c r="H32" s="108" t="str">
        <f>IFERROR(VLOOKUP(_xlfn.CONCAT(LEFT(G32,1),LEFT(F32,1)),Validation!A$7:B$31,2,FALSE),"")</f>
        <v/>
      </c>
      <c r="I32" s="107"/>
    </row>
    <row r="33" spans="1:9" x14ac:dyDescent="0.25">
      <c r="A33" s="96"/>
      <c r="B33" s="19"/>
      <c r="C33" s="19"/>
      <c r="D33" s="40"/>
      <c r="E33" s="50"/>
      <c r="F33" s="104"/>
      <c r="G33" s="104"/>
      <c r="H33" s="108" t="str">
        <f>IFERROR(VLOOKUP(_xlfn.CONCAT(LEFT(G33,1),LEFT(F33,1)),Validation!A$7:B$31,2,FALSE),"")</f>
        <v/>
      </c>
      <c r="I33" s="107"/>
    </row>
    <row r="34" spans="1:9" x14ac:dyDescent="0.25">
      <c r="A34" s="96"/>
      <c r="B34" s="19"/>
      <c r="C34" s="19"/>
      <c r="D34" s="40"/>
      <c r="E34" s="50"/>
      <c r="F34" s="104"/>
      <c r="G34" s="104"/>
      <c r="H34" s="108" t="str">
        <f>IFERROR(VLOOKUP(_xlfn.CONCAT(LEFT(G34,1),LEFT(F34,1)),Validation!A$7:B$31,2,FALSE),"")</f>
        <v/>
      </c>
      <c r="I34" s="107"/>
    </row>
    <row r="35" spans="1:9" x14ac:dyDescent="0.25">
      <c r="A35" s="100"/>
      <c r="B35" s="101"/>
      <c r="C35" s="101"/>
      <c r="D35" s="47"/>
      <c r="E35" s="102"/>
      <c r="F35" s="103"/>
      <c r="G35" s="103"/>
      <c r="H35" s="108" t="str">
        <f>IFERROR(VLOOKUP(_xlfn.CONCAT(LEFT(G35,1),LEFT(F35,1)),Validation!A$7:B$31,2,FALSE),"")</f>
        <v/>
      </c>
      <c r="I35" s="106"/>
    </row>
    <row r="36" spans="1:9" x14ac:dyDescent="0.25">
      <c r="A36" s="96"/>
      <c r="B36" s="19"/>
      <c r="C36" s="19"/>
      <c r="D36" s="45"/>
      <c r="E36" s="50"/>
      <c r="F36" s="104"/>
      <c r="G36" s="104"/>
      <c r="H36" s="108" t="str">
        <f>IFERROR(VLOOKUP(_xlfn.CONCAT(LEFT(G36,1),LEFT(F36,1)),Validation!A$7:B$31,2,FALSE),"")</f>
        <v/>
      </c>
      <c r="I36" s="107"/>
    </row>
    <row r="37" spans="1:9" x14ac:dyDescent="0.25">
      <c r="A37" s="96"/>
      <c r="B37" s="19"/>
      <c r="C37" s="19"/>
      <c r="D37" s="45"/>
      <c r="E37" s="50"/>
      <c r="F37" s="104"/>
      <c r="G37" s="104"/>
      <c r="H37" s="108" t="str">
        <f>IFERROR(VLOOKUP(_xlfn.CONCAT(LEFT(G37,1),LEFT(F37,1)),Validation!A$7:B$31,2,FALSE),"")</f>
        <v/>
      </c>
      <c r="I37" s="107"/>
    </row>
    <row r="38" spans="1:9" x14ac:dyDescent="0.25">
      <c r="A38" s="96"/>
      <c r="B38" s="19"/>
      <c r="C38" s="19"/>
      <c r="D38" s="40"/>
      <c r="E38" s="50"/>
      <c r="F38" s="104"/>
      <c r="G38" s="104"/>
      <c r="H38" s="108" t="str">
        <f>IFERROR(VLOOKUP(_xlfn.CONCAT(LEFT(G38,1),LEFT(F38,1)),Validation!A$7:B$31,2,FALSE),"")</f>
        <v/>
      </c>
      <c r="I38" s="107"/>
    </row>
    <row r="39" spans="1:9" x14ac:dyDescent="0.25">
      <c r="A39" s="96"/>
      <c r="B39" s="19"/>
      <c r="C39" s="19"/>
      <c r="D39" s="40"/>
      <c r="E39" s="50"/>
      <c r="F39" s="104"/>
      <c r="G39" s="104"/>
      <c r="H39" s="108" t="str">
        <f>IFERROR(VLOOKUP(_xlfn.CONCAT(LEFT(G39,1),LEFT(F39,1)),Validation!A$7:B$31,2,FALSE),"")</f>
        <v/>
      </c>
      <c r="I39" s="107"/>
    </row>
    <row r="40" spans="1:9" x14ac:dyDescent="0.25">
      <c r="A40" s="96"/>
      <c r="B40" s="19"/>
      <c r="C40" s="19"/>
      <c r="D40" s="40"/>
      <c r="E40" s="50"/>
      <c r="F40" s="104"/>
      <c r="G40" s="104"/>
      <c r="H40" s="108" t="str">
        <f>IFERROR(VLOOKUP(_xlfn.CONCAT(LEFT(G40,1),LEFT(F40,1)),Validation!A$7:B$31,2,FALSE),"")</f>
        <v/>
      </c>
      <c r="I40" s="107"/>
    </row>
    <row r="41" spans="1:9" x14ac:dyDescent="0.25">
      <c r="A41" s="96"/>
      <c r="B41" s="19"/>
      <c r="C41" s="19"/>
      <c r="D41" s="40"/>
      <c r="E41" s="50"/>
      <c r="F41" s="104"/>
      <c r="G41" s="104"/>
      <c r="H41" s="108" t="str">
        <f>IFERROR(VLOOKUP(_xlfn.CONCAT(LEFT(G41,1),LEFT(F41,1)),Validation!A$7:B$31,2,FALSE),"")</f>
        <v/>
      </c>
      <c r="I41" s="107"/>
    </row>
    <row r="42" spans="1:9" x14ac:dyDescent="0.25">
      <c r="A42" s="100"/>
      <c r="B42" s="101"/>
      <c r="C42" s="101"/>
      <c r="D42" s="47"/>
      <c r="E42" s="102"/>
      <c r="F42" s="103"/>
      <c r="G42" s="103"/>
      <c r="H42" s="108" t="str">
        <f>IFERROR(VLOOKUP(_xlfn.CONCAT(LEFT(G42,1),LEFT(F42,1)),Validation!A$7:B$31,2,FALSE),"")</f>
        <v/>
      </c>
      <c r="I42" s="106"/>
    </row>
    <row r="43" spans="1:9" x14ac:dyDescent="0.25">
      <c r="A43" s="96"/>
      <c r="B43" s="19"/>
      <c r="C43" s="19"/>
      <c r="D43" s="45"/>
      <c r="E43" s="50"/>
      <c r="F43" s="104"/>
      <c r="G43" s="104"/>
      <c r="H43" s="108" t="str">
        <f>IFERROR(VLOOKUP(_xlfn.CONCAT(LEFT(G43,1),LEFT(F43,1)),Validation!A$7:B$31,2,FALSE),"")</f>
        <v/>
      </c>
      <c r="I43" s="107"/>
    </row>
  </sheetData>
  <mergeCells count="5">
    <mergeCell ref="J8:O8"/>
    <mergeCell ref="B9:C9"/>
    <mergeCell ref="F9:H9"/>
    <mergeCell ref="J9:L9"/>
    <mergeCell ref="M9:O9"/>
  </mergeCells>
  <conditionalFormatting sqref="H1:H10 L11:O19 F11:H43">
    <cfRule type="cellIs" dxfId="4" priority="11" operator="equal">
      <formula>"Low"</formula>
    </cfRule>
    <cfRule type="cellIs" dxfId="3" priority="12" operator="equal">
      <formula>"Moderate"</formula>
    </cfRule>
    <cfRule type="cellIs" dxfId="2" priority="13" operator="equal">
      <formula>"High"</formula>
    </cfRule>
    <cfRule type="cellIs" dxfId="1" priority="14" operator="equal">
      <formula>"Substantial"</formula>
    </cfRule>
    <cfRule type="cellIs" dxfId="0" priority="15" operator="equal">
      <formula>"Very High"</formula>
    </cfRule>
  </conditionalFormatting>
  <pageMargins left="0.7" right="0.7" top="0.75" bottom="0.75" header="0.3" footer="0.3"/>
  <pageSetup paperSize="9" orientation="portrait" horizontalDpi="1200" verticalDpi="1200"/>
  <headerFooter>
    <oddHeader>&amp;C&amp;"Calibri"&amp;12&amp;KEEDC00RMIT Classification: Trusted&amp;1#</oddHeader>
  </headerFooter>
  <extLst>
    <ext xmlns:x14="http://schemas.microsoft.com/office/spreadsheetml/2009/9/main" uri="{CCE6A557-97BC-4b89-ADB6-D9C93CAAB3DF}">
      <x14:dataValidations xmlns:xm="http://schemas.microsoft.com/office/excel/2006/main" count="2">
        <x14:dataValidation type="list" allowBlank="1" xr:uid="{F505450B-C6C2-4393-B96E-545F67883DEA}">
          <x14:formula1>
            <xm:f>Validation!$D$14:$D$18</xm:f>
          </x14:formula1>
          <xm:sqref>F11:F43</xm:sqref>
        </x14:dataValidation>
        <x14:dataValidation type="list" allowBlank="1" xr:uid="{328FFE82-35B3-45E6-88A3-4A8006BD021F}">
          <x14:formula1>
            <xm:f>Validation!$D$7:$D$11</xm:f>
          </x14:formula1>
          <xm:sqref>G11:G43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AA84F"/>
    <outlinePr summaryBelow="0" summaryRight="0"/>
  </sheetPr>
  <dimension ref="A1:E995"/>
  <sheetViews>
    <sheetView topLeftCell="A6" workbookViewId="0">
      <selection activeCell="D26" sqref="D26"/>
    </sheetView>
  </sheetViews>
  <sheetFormatPr defaultColWidth="17.28515625" defaultRowHeight="15" customHeight="1" x14ac:dyDescent="0.25"/>
  <cols>
    <col min="1" max="1" width="25.7109375" customWidth="1"/>
    <col min="2" max="2" width="38.42578125" customWidth="1"/>
    <col min="3" max="3" width="21.7109375" customWidth="1"/>
    <col min="4" max="4" width="27.5703125" customWidth="1"/>
    <col min="5" max="5" width="17.7109375" customWidth="1"/>
  </cols>
  <sheetData>
    <row r="1" spans="1:5" ht="18" x14ac:dyDescent="0.25">
      <c r="A1" s="51" t="s">
        <v>92</v>
      </c>
      <c r="B1" s="52"/>
      <c r="E1" s="52"/>
    </row>
    <row r="2" spans="1:5" x14ac:dyDescent="0.25">
      <c r="A2" s="8" t="s">
        <v>93</v>
      </c>
      <c r="B2" s="52"/>
      <c r="E2" s="52"/>
    </row>
    <row r="3" spans="1:5" x14ac:dyDescent="0.25">
      <c r="A3" s="8" t="s">
        <v>94</v>
      </c>
      <c r="B3" s="52"/>
      <c r="E3" s="52"/>
    </row>
    <row r="4" spans="1:5" ht="18" x14ac:dyDescent="0.25">
      <c r="A4" s="27"/>
      <c r="B4" s="53"/>
      <c r="C4" s="27"/>
      <c r="D4" s="27"/>
      <c r="E4" s="52"/>
    </row>
    <row r="5" spans="1:5" ht="18" x14ac:dyDescent="0.25">
      <c r="A5" s="51" t="s">
        <v>48</v>
      </c>
      <c r="B5" s="54" t="str">
        <f>'2. Assessment'!C2</f>
        <v>EnGenius 2025</v>
      </c>
      <c r="C5" s="51" t="s">
        <v>18</v>
      </c>
      <c r="D5" s="55">
        <f>'2. Assessment'!F2</f>
        <v>45952</v>
      </c>
      <c r="E5" s="52"/>
    </row>
    <row r="6" spans="1:5" ht="18" x14ac:dyDescent="0.25">
      <c r="A6" s="51" t="s">
        <v>95</v>
      </c>
      <c r="B6" s="56"/>
      <c r="E6" s="52"/>
    </row>
    <row r="7" spans="1:5" x14ac:dyDescent="0.25">
      <c r="B7" s="52"/>
      <c r="C7" s="52"/>
      <c r="E7" s="52"/>
    </row>
    <row r="8" spans="1:5" ht="38.25" x14ac:dyDescent="0.25">
      <c r="A8" s="57" t="s">
        <v>96</v>
      </c>
      <c r="B8" s="16" t="s">
        <v>97</v>
      </c>
      <c r="C8" s="17" t="s">
        <v>98</v>
      </c>
      <c r="D8" s="17" t="s">
        <v>99</v>
      </c>
      <c r="E8" s="17" t="s">
        <v>100</v>
      </c>
    </row>
    <row r="9" spans="1:5" ht="30" customHeight="1" x14ac:dyDescent="0.25">
      <c r="A9" s="46" t="s">
        <v>101</v>
      </c>
      <c r="B9" s="58" t="s">
        <v>102</v>
      </c>
      <c r="C9" s="59" t="s">
        <v>37</v>
      </c>
      <c r="D9" s="58"/>
      <c r="E9" s="60"/>
    </row>
    <row r="10" spans="1:5" x14ac:dyDescent="0.25">
      <c r="A10" s="46" t="s">
        <v>101</v>
      </c>
      <c r="B10" s="58" t="s">
        <v>103</v>
      </c>
      <c r="C10" s="59" t="s">
        <v>41</v>
      </c>
      <c r="D10" s="58"/>
      <c r="E10" s="60"/>
    </row>
    <row r="11" spans="1:5" ht="30" customHeight="1" x14ac:dyDescent="0.25">
      <c r="A11" s="46" t="s">
        <v>101</v>
      </c>
      <c r="B11" s="58" t="s">
        <v>104</v>
      </c>
      <c r="C11" s="59" t="s">
        <v>37</v>
      </c>
      <c r="D11" s="58"/>
      <c r="E11" s="60"/>
    </row>
    <row r="12" spans="1:5" ht="30" customHeight="1" x14ac:dyDescent="0.25">
      <c r="A12" s="46" t="s">
        <v>101</v>
      </c>
      <c r="B12" s="58" t="s">
        <v>105</v>
      </c>
      <c r="C12" s="59" t="s">
        <v>37</v>
      </c>
      <c r="D12" s="58"/>
      <c r="E12" s="60"/>
    </row>
    <row r="13" spans="1:5" ht="30" customHeight="1" x14ac:dyDescent="0.25">
      <c r="A13" s="46" t="s">
        <v>101</v>
      </c>
      <c r="B13" s="58" t="s">
        <v>106</v>
      </c>
      <c r="C13" s="59" t="s">
        <v>37</v>
      </c>
      <c r="D13" s="58"/>
      <c r="E13" s="60"/>
    </row>
    <row r="14" spans="1:5" ht="30" customHeight="1" x14ac:dyDescent="0.25">
      <c r="A14" s="46" t="s">
        <v>101</v>
      </c>
      <c r="B14" s="58" t="s">
        <v>107</v>
      </c>
      <c r="C14" s="59" t="s">
        <v>41</v>
      </c>
      <c r="D14" s="58"/>
      <c r="E14" s="60"/>
    </row>
    <row r="15" spans="1:5" ht="30" customHeight="1" x14ac:dyDescent="0.25">
      <c r="A15" s="46" t="s">
        <v>101</v>
      </c>
      <c r="B15" s="58" t="s">
        <v>108</v>
      </c>
      <c r="C15" s="59" t="s">
        <v>37</v>
      </c>
      <c r="D15" s="58"/>
      <c r="E15" s="60"/>
    </row>
    <row r="16" spans="1:5" ht="30" customHeight="1" x14ac:dyDescent="0.25">
      <c r="A16" s="46" t="s">
        <v>101</v>
      </c>
      <c r="B16" s="58" t="s">
        <v>109</v>
      </c>
      <c r="C16" s="59" t="s">
        <v>37</v>
      </c>
      <c r="D16" s="58"/>
      <c r="E16" s="60"/>
    </row>
    <row r="17" spans="1:5" ht="30" customHeight="1" x14ac:dyDescent="0.25">
      <c r="A17" s="48" t="s">
        <v>110</v>
      </c>
      <c r="B17" s="58" t="s">
        <v>111</v>
      </c>
      <c r="C17" s="59" t="s">
        <v>37</v>
      </c>
      <c r="D17" s="58"/>
      <c r="E17" s="60"/>
    </row>
    <row r="18" spans="1:5" ht="30" customHeight="1" x14ac:dyDescent="0.25">
      <c r="A18" s="48" t="s">
        <v>110</v>
      </c>
      <c r="B18" s="79" t="s">
        <v>112</v>
      </c>
      <c r="C18" s="90" t="s">
        <v>37</v>
      </c>
      <c r="D18" s="79"/>
      <c r="E18" s="91"/>
    </row>
    <row r="19" spans="1:5" ht="30" customHeight="1" x14ac:dyDescent="0.25">
      <c r="A19" s="49" t="s">
        <v>113</v>
      </c>
      <c r="B19" s="58" t="s">
        <v>114</v>
      </c>
      <c r="C19" s="59" t="s">
        <v>41</v>
      </c>
      <c r="D19" s="58"/>
      <c r="E19" s="60"/>
    </row>
    <row r="20" spans="1:5" ht="30" x14ac:dyDescent="0.25">
      <c r="A20" s="88" t="s">
        <v>115</v>
      </c>
      <c r="B20" s="58" t="s">
        <v>116</v>
      </c>
      <c r="C20" s="59" t="s">
        <v>41</v>
      </c>
      <c r="D20" s="94"/>
      <c r="E20" s="58"/>
    </row>
    <row r="21" spans="1:5" ht="30" x14ac:dyDescent="0.25">
      <c r="A21" s="88" t="s">
        <v>115</v>
      </c>
      <c r="B21" s="58" t="s">
        <v>117</v>
      </c>
      <c r="C21" s="59" t="s">
        <v>41</v>
      </c>
      <c r="D21" s="89"/>
      <c r="E21" s="58"/>
    </row>
    <row r="22" spans="1:5" x14ac:dyDescent="0.25">
      <c r="A22" s="88" t="s">
        <v>115</v>
      </c>
      <c r="B22" s="58" t="s">
        <v>118</v>
      </c>
      <c r="C22" s="59" t="s">
        <v>41</v>
      </c>
      <c r="D22" s="89"/>
      <c r="E22" s="58"/>
    </row>
    <row r="23" spans="1:5" x14ac:dyDescent="0.25">
      <c r="A23" s="88" t="s">
        <v>115</v>
      </c>
      <c r="B23" s="58" t="s">
        <v>119</v>
      </c>
      <c r="C23" s="59" t="s">
        <v>41</v>
      </c>
      <c r="D23" s="89"/>
      <c r="E23" s="58"/>
    </row>
    <row r="24" spans="1:5" x14ac:dyDescent="0.25">
      <c r="B24" s="52"/>
      <c r="C24" s="52"/>
      <c r="E24" s="52"/>
    </row>
    <row r="25" spans="1:5" x14ac:dyDescent="0.25">
      <c r="B25" s="52"/>
      <c r="C25" s="52"/>
      <c r="E25" s="52"/>
    </row>
    <row r="26" spans="1:5" x14ac:dyDescent="0.25">
      <c r="B26" s="52"/>
      <c r="C26" s="52"/>
      <c r="E26" s="52"/>
    </row>
    <row r="27" spans="1:5" x14ac:dyDescent="0.25">
      <c r="B27" s="52"/>
      <c r="C27" s="52"/>
      <c r="E27" s="52"/>
    </row>
    <row r="28" spans="1:5" x14ac:dyDescent="0.25">
      <c r="B28" s="52"/>
      <c r="C28" s="52"/>
      <c r="E28" s="52"/>
    </row>
    <row r="29" spans="1:5" x14ac:dyDescent="0.25">
      <c r="B29" s="52"/>
      <c r="C29" s="52"/>
      <c r="E29" s="52"/>
    </row>
    <row r="30" spans="1:5" x14ac:dyDescent="0.25">
      <c r="B30" s="52"/>
      <c r="C30" s="52"/>
      <c r="E30" s="52"/>
    </row>
    <row r="31" spans="1:5" x14ac:dyDescent="0.25">
      <c r="B31" s="52"/>
      <c r="C31" s="52"/>
      <c r="E31" s="52"/>
    </row>
    <row r="32" spans="1:5" x14ac:dyDescent="0.25">
      <c r="B32" s="52"/>
      <c r="C32" s="52"/>
      <c r="E32" s="52"/>
    </row>
    <row r="33" spans="2:5" x14ac:dyDescent="0.25">
      <c r="B33" s="52"/>
      <c r="C33" s="52"/>
      <c r="E33" s="52"/>
    </row>
    <row r="34" spans="2:5" x14ac:dyDescent="0.25">
      <c r="B34" s="52"/>
      <c r="C34" s="52"/>
      <c r="E34" s="52"/>
    </row>
    <row r="35" spans="2:5" x14ac:dyDescent="0.25">
      <c r="B35" s="52"/>
      <c r="C35" s="52"/>
      <c r="E35" s="52"/>
    </row>
    <row r="36" spans="2:5" x14ac:dyDescent="0.25">
      <c r="B36" s="52"/>
      <c r="C36" s="52"/>
      <c r="E36" s="52"/>
    </row>
    <row r="37" spans="2:5" x14ac:dyDescent="0.25">
      <c r="B37" s="52"/>
      <c r="C37" s="52"/>
      <c r="E37" s="52"/>
    </row>
    <row r="38" spans="2:5" x14ac:dyDescent="0.25">
      <c r="B38" s="52"/>
      <c r="C38" s="52"/>
      <c r="E38" s="52"/>
    </row>
    <row r="39" spans="2:5" x14ac:dyDescent="0.25">
      <c r="B39" s="52"/>
      <c r="C39" s="52"/>
      <c r="E39" s="52"/>
    </row>
    <row r="40" spans="2:5" x14ac:dyDescent="0.25">
      <c r="B40" s="52"/>
      <c r="C40" s="52"/>
      <c r="E40" s="52"/>
    </row>
    <row r="41" spans="2:5" x14ac:dyDescent="0.25">
      <c r="B41" s="52"/>
      <c r="C41" s="52"/>
      <c r="E41" s="52"/>
    </row>
    <row r="42" spans="2:5" x14ac:dyDescent="0.25">
      <c r="B42" s="52"/>
      <c r="C42" s="52"/>
      <c r="E42" s="52"/>
    </row>
    <row r="43" spans="2:5" x14ac:dyDescent="0.25">
      <c r="B43" s="52"/>
      <c r="C43" s="52"/>
      <c r="E43" s="52"/>
    </row>
    <row r="44" spans="2:5" x14ac:dyDescent="0.25">
      <c r="B44" s="52"/>
      <c r="C44" s="52"/>
      <c r="E44" s="52"/>
    </row>
    <row r="45" spans="2:5" x14ac:dyDescent="0.25">
      <c r="B45" s="52"/>
      <c r="C45" s="52"/>
      <c r="E45" s="52"/>
    </row>
    <row r="46" spans="2:5" x14ac:dyDescent="0.25">
      <c r="B46" s="52"/>
      <c r="C46" s="52"/>
      <c r="E46" s="52"/>
    </row>
    <row r="47" spans="2:5" x14ac:dyDescent="0.25">
      <c r="B47" s="52"/>
      <c r="C47" s="52"/>
      <c r="E47" s="52"/>
    </row>
    <row r="48" spans="2:5" x14ac:dyDescent="0.25">
      <c r="B48" s="52"/>
      <c r="C48" s="52"/>
      <c r="E48" s="52"/>
    </row>
    <row r="49" spans="2:5" x14ac:dyDescent="0.25">
      <c r="B49" s="52"/>
      <c r="C49" s="52"/>
      <c r="E49" s="52"/>
    </row>
    <row r="50" spans="2:5" x14ac:dyDescent="0.25">
      <c r="B50" s="52"/>
      <c r="C50" s="52"/>
      <c r="E50" s="52"/>
    </row>
    <row r="51" spans="2:5" x14ac:dyDescent="0.25">
      <c r="B51" s="52"/>
      <c r="C51" s="52"/>
      <c r="E51" s="52"/>
    </row>
    <row r="52" spans="2:5" x14ac:dyDescent="0.25">
      <c r="B52" s="52"/>
      <c r="C52" s="52"/>
      <c r="E52" s="52"/>
    </row>
    <row r="53" spans="2:5" x14ac:dyDescent="0.25">
      <c r="B53" s="52"/>
      <c r="C53" s="52"/>
      <c r="E53" s="52"/>
    </row>
    <row r="54" spans="2:5" x14ac:dyDescent="0.25">
      <c r="B54" s="52"/>
      <c r="C54" s="52"/>
      <c r="E54" s="52"/>
    </row>
    <row r="55" spans="2:5" x14ac:dyDescent="0.25">
      <c r="B55" s="52"/>
      <c r="C55" s="52"/>
      <c r="E55" s="52"/>
    </row>
    <row r="56" spans="2:5" x14ac:dyDescent="0.25">
      <c r="B56" s="52"/>
      <c r="C56" s="52"/>
      <c r="E56" s="52"/>
    </row>
    <row r="57" spans="2:5" x14ac:dyDescent="0.25">
      <c r="B57" s="52"/>
      <c r="C57" s="52"/>
      <c r="E57" s="52"/>
    </row>
    <row r="58" spans="2:5" x14ac:dyDescent="0.25">
      <c r="B58" s="52"/>
      <c r="C58" s="52"/>
      <c r="E58" s="52"/>
    </row>
    <row r="59" spans="2:5" x14ac:dyDescent="0.25">
      <c r="B59" s="52"/>
      <c r="C59" s="52"/>
      <c r="E59" s="52"/>
    </row>
    <row r="60" spans="2:5" x14ac:dyDescent="0.25">
      <c r="B60" s="52"/>
      <c r="C60" s="52"/>
      <c r="E60" s="52"/>
    </row>
    <row r="61" spans="2:5" x14ac:dyDescent="0.25">
      <c r="B61" s="52"/>
      <c r="C61" s="52"/>
      <c r="E61" s="52"/>
    </row>
    <row r="62" spans="2:5" x14ac:dyDescent="0.25">
      <c r="B62" s="52"/>
      <c r="C62" s="52"/>
      <c r="E62" s="52"/>
    </row>
    <row r="63" spans="2:5" x14ac:dyDescent="0.25">
      <c r="B63" s="52"/>
      <c r="C63" s="52"/>
      <c r="E63" s="52"/>
    </row>
    <row r="64" spans="2:5" x14ac:dyDescent="0.25">
      <c r="B64" s="52"/>
      <c r="C64" s="52"/>
      <c r="E64" s="52"/>
    </row>
    <row r="65" spans="2:5" x14ac:dyDescent="0.25">
      <c r="B65" s="52"/>
      <c r="C65" s="52"/>
      <c r="E65" s="52"/>
    </row>
    <row r="66" spans="2:5" x14ac:dyDescent="0.25">
      <c r="B66" s="52"/>
      <c r="C66" s="52"/>
      <c r="E66" s="52"/>
    </row>
    <row r="67" spans="2:5" x14ac:dyDescent="0.25">
      <c r="B67" s="52"/>
      <c r="C67" s="52"/>
      <c r="E67" s="52"/>
    </row>
    <row r="68" spans="2:5" x14ac:dyDescent="0.25">
      <c r="B68" s="52"/>
      <c r="C68" s="52"/>
      <c r="E68" s="52"/>
    </row>
    <row r="69" spans="2:5" x14ac:dyDescent="0.25">
      <c r="B69" s="52"/>
      <c r="C69" s="52"/>
      <c r="E69" s="52"/>
    </row>
    <row r="70" spans="2:5" x14ac:dyDescent="0.25">
      <c r="B70" s="52"/>
      <c r="C70" s="52"/>
      <c r="E70" s="52"/>
    </row>
    <row r="71" spans="2:5" x14ac:dyDescent="0.25">
      <c r="B71" s="52"/>
      <c r="C71" s="52"/>
      <c r="E71" s="52"/>
    </row>
    <row r="72" spans="2:5" x14ac:dyDescent="0.25">
      <c r="B72" s="52"/>
      <c r="C72" s="52"/>
      <c r="E72" s="52"/>
    </row>
    <row r="73" spans="2:5" x14ac:dyDescent="0.25">
      <c r="B73" s="52"/>
      <c r="C73" s="52"/>
      <c r="E73" s="52"/>
    </row>
    <row r="74" spans="2:5" x14ac:dyDescent="0.25">
      <c r="B74" s="52"/>
      <c r="C74" s="52"/>
      <c r="E74" s="52"/>
    </row>
    <row r="75" spans="2:5" x14ac:dyDescent="0.25">
      <c r="B75" s="52"/>
      <c r="C75" s="52"/>
      <c r="E75" s="52"/>
    </row>
    <row r="76" spans="2:5" x14ac:dyDescent="0.25">
      <c r="B76" s="52"/>
      <c r="C76" s="52"/>
      <c r="E76" s="52"/>
    </row>
    <row r="77" spans="2:5" x14ac:dyDescent="0.25">
      <c r="B77" s="52"/>
      <c r="C77" s="52"/>
      <c r="E77" s="52"/>
    </row>
    <row r="78" spans="2:5" x14ac:dyDescent="0.25">
      <c r="B78" s="52"/>
      <c r="C78" s="52"/>
      <c r="E78" s="52"/>
    </row>
    <row r="79" spans="2:5" x14ac:dyDescent="0.25">
      <c r="B79" s="52"/>
      <c r="C79" s="52"/>
      <c r="E79" s="52"/>
    </row>
    <row r="80" spans="2:5" x14ac:dyDescent="0.25">
      <c r="B80" s="52"/>
      <c r="C80" s="52"/>
      <c r="E80" s="52"/>
    </row>
    <row r="81" spans="2:5" x14ac:dyDescent="0.25">
      <c r="B81" s="52"/>
      <c r="C81" s="52"/>
      <c r="E81" s="52"/>
    </row>
    <row r="82" spans="2:5" x14ac:dyDescent="0.25">
      <c r="B82" s="52"/>
      <c r="C82" s="52"/>
      <c r="E82" s="52"/>
    </row>
    <row r="83" spans="2:5" x14ac:dyDescent="0.25">
      <c r="B83" s="52"/>
      <c r="C83" s="52"/>
      <c r="E83" s="52"/>
    </row>
    <row r="84" spans="2:5" x14ac:dyDescent="0.25">
      <c r="B84" s="52"/>
      <c r="C84" s="52"/>
      <c r="E84" s="52"/>
    </row>
    <row r="85" spans="2:5" x14ac:dyDescent="0.25">
      <c r="B85" s="52"/>
      <c r="C85" s="52"/>
      <c r="E85" s="52"/>
    </row>
    <row r="86" spans="2:5" x14ac:dyDescent="0.25">
      <c r="B86" s="52"/>
      <c r="C86" s="52"/>
      <c r="E86" s="52"/>
    </row>
    <row r="87" spans="2:5" x14ac:dyDescent="0.25">
      <c r="B87" s="52"/>
      <c r="C87" s="52"/>
      <c r="E87" s="52"/>
    </row>
    <row r="88" spans="2:5" x14ac:dyDescent="0.25">
      <c r="B88" s="52"/>
      <c r="C88" s="52"/>
      <c r="E88" s="52"/>
    </row>
    <row r="89" spans="2:5" x14ac:dyDescent="0.25">
      <c r="B89" s="52"/>
      <c r="C89" s="52"/>
      <c r="E89" s="52"/>
    </row>
    <row r="90" spans="2:5" x14ac:dyDescent="0.25">
      <c r="B90" s="52"/>
      <c r="C90" s="52"/>
      <c r="E90" s="52"/>
    </row>
    <row r="91" spans="2:5" x14ac:dyDescent="0.25">
      <c r="B91" s="52"/>
      <c r="C91" s="52"/>
      <c r="E91" s="52"/>
    </row>
    <row r="92" spans="2:5" x14ac:dyDescent="0.25">
      <c r="B92" s="52"/>
      <c r="C92" s="52"/>
      <c r="E92" s="52"/>
    </row>
    <row r="93" spans="2:5" x14ac:dyDescent="0.25">
      <c r="B93" s="52"/>
      <c r="C93" s="52"/>
      <c r="E93" s="52"/>
    </row>
    <row r="94" spans="2:5" x14ac:dyDescent="0.25">
      <c r="B94" s="52"/>
      <c r="C94" s="52"/>
      <c r="E94" s="52"/>
    </row>
    <row r="95" spans="2:5" x14ac:dyDescent="0.25">
      <c r="B95" s="52"/>
      <c r="C95" s="52"/>
      <c r="E95" s="52"/>
    </row>
    <row r="96" spans="2:5" x14ac:dyDescent="0.25">
      <c r="B96" s="52"/>
      <c r="C96" s="52"/>
      <c r="E96" s="52"/>
    </row>
    <row r="97" spans="2:5" x14ac:dyDescent="0.25">
      <c r="B97" s="52"/>
      <c r="C97" s="52"/>
      <c r="E97" s="52"/>
    </row>
    <row r="98" spans="2:5" x14ac:dyDescent="0.25">
      <c r="B98" s="52"/>
      <c r="C98" s="52"/>
      <c r="E98" s="52"/>
    </row>
    <row r="99" spans="2:5" x14ac:dyDescent="0.25">
      <c r="B99" s="52"/>
      <c r="C99" s="52"/>
      <c r="E99" s="52"/>
    </row>
    <row r="100" spans="2:5" x14ac:dyDescent="0.25">
      <c r="B100" s="52"/>
      <c r="C100" s="52"/>
      <c r="E100" s="52"/>
    </row>
    <row r="101" spans="2:5" x14ac:dyDescent="0.25">
      <c r="B101" s="52"/>
      <c r="C101" s="52"/>
      <c r="E101" s="52"/>
    </row>
    <row r="102" spans="2:5" x14ac:dyDescent="0.25">
      <c r="B102" s="52"/>
      <c r="C102" s="52"/>
      <c r="E102" s="52"/>
    </row>
    <row r="103" spans="2:5" x14ac:dyDescent="0.25">
      <c r="B103" s="52"/>
      <c r="C103" s="52"/>
      <c r="E103" s="52"/>
    </row>
    <row r="104" spans="2:5" x14ac:dyDescent="0.25">
      <c r="B104" s="52"/>
      <c r="C104" s="52"/>
      <c r="E104" s="52"/>
    </row>
    <row r="105" spans="2:5" x14ac:dyDescent="0.25">
      <c r="B105" s="52"/>
      <c r="C105" s="52"/>
      <c r="E105" s="52"/>
    </row>
    <row r="106" spans="2:5" x14ac:dyDescent="0.25">
      <c r="B106" s="52"/>
      <c r="C106" s="52"/>
      <c r="E106" s="52"/>
    </row>
    <row r="107" spans="2:5" x14ac:dyDescent="0.25">
      <c r="B107" s="52"/>
      <c r="C107" s="52"/>
      <c r="E107" s="52"/>
    </row>
    <row r="108" spans="2:5" x14ac:dyDescent="0.25">
      <c r="B108" s="52"/>
      <c r="C108" s="52"/>
      <c r="E108" s="52"/>
    </row>
    <row r="109" spans="2:5" x14ac:dyDescent="0.25">
      <c r="B109" s="52"/>
      <c r="C109" s="52"/>
      <c r="E109" s="52"/>
    </row>
    <row r="110" spans="2:5" x14ac:dyDescent="0.25">
      <c r="B110" s="52"/>
      <c r="C110" s="52"/>
      <c r="E110" s="52"/>
    </row>
    <row r="111" spans="2:5" x14ac:dyDescent="0.25">
      <c r="B111" s="52"/>
      <c r="C111" s="52"/>
      <c r="E111" s="52"/>
    </row>
    <row r="112" spans="2:5" x14ac:dyDescent="0.25">
      <c r="B112" s="52"/>
      <c r="C112" s="52"/>
      <c r="E112" s="52"/>
    </row>
    <row r="113" spans="2:5" x14ac:dyDescent="0.25">
      <c r="B113" s="52"/>
      <c r="C113" s="52"/>
      <c r="E113" s="52"/>
    </row>
    <row r="114" spans="2:5" x14ac:dyDescent="0.25">
      <c r="B114" s="52"/>
      <c r="C114" s="52"/>
      <c r="E114" s="52"/>
    </row>
    <row r="115" spans="2:5" x14ac:dyDescent="0.25">
      <c r="B115" s="52"/>
      <c r="C115" s="52"/>
      <c r="E115" s="52"/>
    </row>
    <row r="116" spans="2:5" x14ac:dyDescent="0.25">
      <c r="B116" s="52"/>
      <c r="C116" s="52"/>
      <c r="E116" s="52"/>
    </row>
    <row r="117" spans="2:5" x14ac:dyDescent="0.25">
      <c r="B117" s="52"/>
      <c r="C117" s="52"/>
      <c r="E117" s="52"/>
    </row>
    <row r="118" spans="2:5" x14ac:dyDescent="0.25">
      <c r="B118" s="52"/>
      <c r="C118" s="52"/>
      <c r="E118" s="52"/>
    </row>
    <row r="119" spans="2:5" x14ac:dyDescent="0.25">
      <c r="B119" s="52"/>
      <c r="C119" s="52"/>
      <c r="E119" s="52"/>
    </row>
    <row r="120" spans="2:5" x14ac:dyDescent="0.25">
      <c r="B120" s="52"/>
      <c r="C120" s="52"/>
      <c r="E120" s="52"/>
    </row>
    <row r="121" spans="2:5" x14ac:dyDescent="0.25">
      <c r="B121" s="52"/>
      <c r="C121" s="52"/>
      <c r="E121" s="52"/>
    </row>
    <row r="122" spans="2:5" x14ac:dyDescent="0.25">
      <c r="B122" s="52"/>
      <c r="C122" s="52"/>
      <c r="E122" s="52"/>
    </row>
    <row r="123" spans="2:5" x14ac:dyDescent="0.25">
      <c r="B123" s="52"/>
      <c r="C123" s="52"/>
      <c r="E123" s="52"/>
    </row>
    <row r="124" spans="2:5" x14ac:dyDescent="0.25">
      <c r="B124" s="52"/>
      <c r="C124" s="52"/>
      <c r="E124" s="52"/>
    </row>
    <row r="125" spans="2:5" x14ac:dyDescent="0.25">
      <c r="B125" s="52"/>
      <c r="C125" s="52"/>
      <c r="E125" s="52"/>
    </row>
    <row r="126" spans="2:5" x14ac:dyDescent="0.25">
      <c r="B126" s="52"/>
      <c r="C126" s="52"/>
      <c r="E126" s="52"/>
    </row>
    <row r="127" spans="2:5" x14ac:dyDescent="0.25">
      <c r="B127" s="52"/>
      <c r="C127" s="52"/>
      <c r="E127" s="52"/>
    </row>
    <row r="128" spans="2:5" x14ac:dyDescent="0.25">
      <c r="B128" s="52"/>
      <c r="C128" s="52"/>
      <c r="E128" s="52"/>
    </row>
    <row r="129" spans="2:5" x14ac:dyDescent="0.25">
      <c r="B129" s="52"/>
      <c r="C129" s="52"/>
      <c r="E129" s="52"/>
    </row>
    <row r="130" spans="2:5" x14ac:dyDescent="0.25">
      <c r="B130" s="52"/>
      <c r="C130" s="52"/>
      <c r="E130" s="52"/>
    </row>
    <row r="131" spans="2:5" x14ac:dyDescent="0.25">
      <c r="B131" s="52"/>
      <c r="C131" s="52"/>
      <c r="E131" s="52"/>
    </row>
    <row r="132" spans="2:5" x14ac:dyDescent="0.25">
      <c r="B132" s="52"/>
      <c r="C132" s="52"/>
      <c r="E132" s="52"/>
    </row>
    <row r="133" spans="2:5" x14ac:dyDescent="0.25">
      <c r="B133" s="52"/>
      <c r="C133" s="52"/>
      <c r="E133" s="52"/>
    </row>
    <row r="134" spans="2:5" x14ac:dyDescent="0.25">
      <c r="B134" s="52"/>
      <c r="C134" s="52"/>
      <c r="E134" s="52"/>
    </row>
    <row r="135" spans="2:5" x14ac:dyDescent="0.25">
      <c r="B135" s="52"/>
      <c r="C135" s="52"/>
      <c r="E135" s="52"/>
    </row>
    <row r="136" spans="2:5" x14ac:dyDescent="0.25">
      <c r="B136" s="52"/>
      <c r="C136" s="52"/>
      <c r="E136" s="52"/>
    </row>
    <row r="137" spans="2:5" x14ac:dyDescent="0.25">
      <c r="B137" s="52"/>
      <c r="C137" s="52"/>
      <c r="E137" s="52"/>
    </row>
    <row r="138" spans="2:5" x14ac:dyDescent="0.25">
      <c r="B138" s="52"/>
      <c r="C138" s="52"/>
      <c r="E138" s="52"/>
    </row>
    <row r="139" spans="2:5" x14ac:dyDescent="0.25">
      <c r="B139" s="52"/>
      <c r="C139" s="52"/>
      <c r="E139" s="52"/>
    </row>
    <row r="140" spans="2:5" x14ac:dyDescent="0.25">
      <c r="B140" s="52"/>
      <c r="C140" s="52"/>
      <c r="E140" s="52"/>
    </row>
    <row r="141" spans="2:5" x14ac:dyDescent="0.25">
      <c r="B141" s="52"/>
      <c r="C141" s="52"/>
      <c r="E141" s="52"/>
    </row>
    <row r="142" spans="2:5" x14ac:dyDescent="0.25">
      <c r="B142" s="52"/>
      <c r="C142" s="52"/>
      <c r="E142" s="52"/>
    </row>
    <row r="143" spans="2:5" x14ac:dyDescent="0.25">
      <c r="B143" s="52"/>
      <c r="C143" s="52"/>
      <c r="E143" s="52"/>
    </row>
    <row r="144" spans="2:5" x14ac:dyDescent="0.25">
      <c r="B144" s="52"/>
      <c r="C144" s="52"/>
      <c r="E144" s="52"/>
    </row>
    <row r="145" spans="2:5" x14ac:dyDescent="0.25">
      <c r="B145" s="52"/>
      <c r="C145" s="52"/>
      <c r="E145" s="52"/>
    </row>
    <row r="146" spans="2:5" x14ac:dyDescent="0.25">
      <c r="B146" s="52"/>
      <c r="C146" s="52"/>
      <c r="E146" s="52"/>
    </row>
    <row r="147" spans="2:5" x14ac:dyDescent="0.25">
      <c r="B147" s="52"/>
      <c r="C147" s="52"/>
      <c r="E147" s="52"/>
    </row>
    <row r="148" spans="2:5" x14ac:dyDescent="0.25">
      <c r="B148" s="52"/>
      <c r="C148" s="52"/>
      <c r="E148" s="52"/>
    </row>
    <row r="149" spans="2:5" x14ac:dyDescent="0.25">
      <c r="B149" s="52"/>
      <c r="C149" s="52"/>
      <c r="E149" s="52"/>
    </row>
    <row r="150" spans="2:5" x14ac:dyDescent="0.25">
      <c r="B150" s="52"/>
      <c r="C150" s="52"/>
      <c r="E150" s="52"/>
    </row>
    <row r="151" spans="2:5" x14ac:dyDescent="0.25">
      <c r="B151" s="52"/>
      <c r="C151" s="52"/>
      <c r="E151" s="52"/>
    </row>
    <row r="152" spans="2:5" x14ac:dyDescent="0.25">
      <c r="B152" s="52"/>
      <c r="C152" s="52"/>
      <c r="E152" s="52"/>
    </row>
    <row r="153" spans="2:5" x14ac:dyDescent="0.25">
      <c r="B153" s="52"/>
      <c r="C153" s="52"/>
      <c r="E153" s="52"/>
    </row>
    <row r="154" spans="2:5" x14ac:dyDescent="0.25">
      <c r="B154" s="52"/>
      <c r="C154" s="52"/>
      <c r="E154" s="52"/>
    </row>
    <row r="155" spans="2:5" x14ac:dyDescent="0.25">
      <c r="B155" s="52"/>
      <c r="C155" s="52"/>
      <c r="E155" s="52"/>
    </row>
    <row r="156" spans="2:5" x14ac:dyDescent="0.25">
      <c r="B156" s="52"/>
      <c r="C156" s="52"/>
      <c r="E156" s="52"/>
    </row>
    <row r="157" spans="2:5" x14ac:dyDescent="0.25">
      <c r="B157" s="52"/>
      <c r="C157" s="52"/>
      <c r="E157" s="52"/>
    </row>
    <row r="158" spans="2:5" x14ac:dyDescent="0.25">
      <c r="B158" s="52"/>
      <c r="C158" s="52"/>
      <c r="E158" s="52"/>
    </row>
    <row r="159" spans="2:5" x14ac:dyDescent="0.25">
      <c r="B159" s="52"/>
      <c r="C159" s="52"/>
      <c r="E159" s="52"/>
    </row>
    <row r="160" spans="2:5" x14ac:dyDescent="0.25">
      <c r="B160" s="52"/>
      <c r="C160" s="52"/>
      <c r="E160" s="52"/>
    </row>
    <row r="161" spans="2:5" x14ac:dyDescent="0.25">
      <c r="B161" s="52"/>
      <c r="C161" s="52"/>
      <c r="E161" s="52"/>
    </row>
    <row r="162" spans="2:5" x14ac:dyDescent="0.25">
      <c r="B162" s="52"/>
      <c r="C162" s="52"/>
      <c r="E162" s="52"/>
    </row>
    <row r="163" spans="2:5" x14ac:dyDescent="0.25">
      <c r="B163" s="52"/>
      <c r="C163" s="52"/>
      <c r="E163" s="52"/>
    </row>
    <row r="164" spans="2:5" x14ac:dyDescent="0.25">
      <c r="B164" s="52"/>
      <c r="C164" s="52"/>
      <c r="E164" s="52"/>
    </row>
    <row r="165" spans="2:5" x14ac:dyDescent="0.25">
      <c r="B165" s="52"/>
      <c r="C165" s="52"/>
      <c r="E165" s="52"/>
    </row>
    <row r="166" spans="2:5" x14ac:dyDescent="0.25">
      <c r="B166" s="52"/>
      <c r="C166" s="52"/>
      <c r="E166" s="52"/>
    </row>
    <row r="167" spans="2:5" x14ac:dyDescent="0.25">
      <c r="B167" s="52"/>
      <c r="C167" s="52"/>
      <c r="E167" s="52"/>
    </row>
    <row r="168" spans="2:5" x14ac:dyDescent="0.25">
      <c r="B168" s="52"/>
      <c r="C168" s="52"/>
      <c r="E168" s="52"/>
    </row>
    <row r="169" spans="2:5" x14ac:dyDescent="0.25">
      <c r="B169" s="52"/>
      <c r="C169" s="52"/>
      <c r="E169" s="52"/>
    </row>
    <row r="170" spans="2:5" x14ac:dyDescent="0.25">
      <c r="B170" s="52"/>
      <c r="C170" s="52"/>
      <c r="E170" s="52"/>
    </row>
    <row r="171" spans="2:5" x14ac:dyDescent="0.25">
      <c r="B171" s="52"/>
      <c r="C171" s="52"/>
      <c r="E171" s="52"/>
    </row>
    <row r="172" spans="2:5" x14ac:dyDescent="0.25">
      <c r="B172" s="52"/>
      <c r="C172" s="52"/>
      <c r="E172" s="52"/>
    </row>
    <row r="173" spans="2:5" x14ac:dyDescent="0.25">
      <c r="B173" s="52"/>
      <c r="C173" s="52"/>
      <c r="E173" s="52"/>
    </row>
    <row r="174" spans="2:5" x14ac:dyDescent="0.25">
      <c r="B174" s="52"/>
      <c r="C174" s="52"/>
      <c r="E174" s="52"/>
    </row>
    <row r="175" spans="2:5" x14ac:dyDescent="0.25">
      <c r="B175" s="52"/>
      <c r="C175" s="52"/>
      <c r="E175" s="52"/>
    </row>
    <row r="176" spans="2:5" x14ac:dyDescent="0.25">
      <c r="B176" s="52"/>
      <c r="C176" s="52"/>
      <c r="E176" s="52"/>
    </row>
    <row r="177" spans="2:5" x14ac:dyDescent="0.25">
      <c r="B177" s="52"/>
      <c r="C177" s="52"/>
      <c r="E177" s="52"/>
    </row>
    <row r="178" spans="2:5" x14ac:dyDescent="0.25">
      <c r="B178" s="52"/>
      <c r="C178" s="52"/>
      <c r="E178" s="52"/>
    </row>
    <row r="179" spans="2:5" x14ac:dyDescent="0.25">
      <c r="B179" s="52"/>
      <c r="C179" s="52"/>
      <c r="E179" s="52"/>
    </row>
    <row r="180" spans="2:5" x14ac:dyDescent="0.25">
      <c r="B180" s="52"/>
      <c r="C180" s="52"/>
      <c r="E180" s="52"/>
    </row>
    <row r="181" spans="2:5" x14ac:dyDescent="0.25">
      <c r="B181" s="52"/>
      <c r="C181" s="52"/>
      <c r="E181" s="52"/>
    </row>
    <row r="182" spans="2:5" x14ac:dyDescent="0.25">
      <c r="B182" s="52"/>
      <c r="C182" s="52"/>
      <c r="E182" s="52"/>
    </row>
    <row r="183" spans="2:5" x14ac:dyDescent="0.25">
      <c r="B183" s="52"/>
      <c r="C183" s="52"/>
      <c r="E183" s="52"/>
    </row>
    <row r="184" spans="2:5" x14ac:dyDescent="0.25">
      <c r="B184" s="52"/>
      <c r="C184" s="52"/>
      <c r="E184" s="52"/>
    </row>
    <row r="185" spans="2:5" x14ac:dyDescent="0.25">
      <c r="B185" s="52"/>
      <c r="C185" s="52"/>
      <c r="E185" s="52"/>
    </row>
    <row r="186" spans="2:5" x14ac:dyDescent="0.25">
      <c r="B186" s="52"/>
      <c r="C186" s="52"/>
      <c r="E186" s="52"/>
    </row>
    <row r="187" spans="2:5" x14ac:dyDescent="0.25">
      <c r="B187" s="52"/>
      <c r="C187" s="52"/>
      <c r="E187" s="52"/>
    </row>
    <row r="188" spans="2:5" x14ac:dyDescent="0.25">
      <c r="B188" s="52"/>
      <c r="C188" s="52"/>
      <c r="E188" s="52"/>
    </row>
    <row r="189" spans="2:5" x14ac:dyDescent="0.25">
      <c r="B189" s="52"/>
      <c r="C189" s="52"/>
      <c r="E189" s="52"/>
    </row>
    <row r="190" spans="2:5" x14ac:dyDescent="0.25">
      <c r="B190" s="52"/>
      <c r="C190" s="52"/>
      <c r="E190" s="52"/>
    </row>
    <row r="191" spans="2:5" x14ac:dyDescent="0.25">
      <c r="B191" s="52"/>
      <c r="C191" s="52"/>
      <c r="E191" s="52"/>
    </row>
    <row r="192" spans="2:5" x14ac:dyDescent="0.25">
      <c r="B192" s="52"/>
      <c r="C192" s="52"/>
      <c r="E192" s="52"/>
    </row>
    <row r="193" spans="2:5" x14ac:dyDescent="0.25">
      <c r="B193" s="52"/>
      <c r="C193" s="52"/>
      <c r="E193" s="52"/>
    </row>
    <row r="194" spans="2:5" x14ac:dyDescent="0.25">
      <c r="B194" s="52"/>
      <c r="C194" s="52"/>
      <c r="E194" s="52"/>
    </row>
    <row r="195" spans="2:5" x14ac:dyDescent="0.25">
      <c r="B195" s="52"/>
      <c r="C195" s="52"/>
      <c r="E195" s="52"/>
    </row>
    <row r="196" spans="2:5" x14ac:dyDescent="0.25">
      <c r="B196" s="52"/>
      <c r="C196" s="52"/>
      <c r="E196" s="52"/>
    </row>
    <row r="197" spans="2:5" x14ac:dyDescent="0.25">
      <c r="B197" s="52"/>
      <c r="C197" s="52"/>
      <c r="E197" s="52"/>
    </row>
    <row r="198" spans="2:5" x14ac:dyDescent="0.25">
      <c r="B198" s="52"/>
      <c r="C198" s="52"/>
      <c r="E198" s="52"/>
    </row>
    <row r="199" spans="2:5" x14ac:dyDescent="0.25">
      <c r="B199" s="52"/>
      <c r="C199" s="52"/>
      <c r="E199" s="52"/>
    </row>
    <row r="200" spans="2:5" x14ac:dyDescent="0.25">
      <c r="B200" s="52"/>
      <c r="C200" s="52"/>
      <c r="E200" s="52"/>
    </row>
    <row r="201" spans="2:5" x14ac:dyDescent="0.25">
      <c r="B201" s="52"/>
      <c r="C201" s="52"/>
      <c r="E201" s="52"/>
    </row>
    <row r="202" spans="2:5" x14ac:dyDescent="0.25">
      <c r="B202" s="52"/>
      <c r="C202" s="52"/>
      <c r="E202" s="52"/>
    </row>
    <row r="203" spans="2:5" x14ac:dyDescent="0.25">
      <c r="B203" s="52"/>
      <c r="C203" s="52"/>
      <c r="E203" s="52"/>
    </row>
    <row r="204" spans="2:5" x14ac:dyDescent="0.25">
      <c r="B204" s="52"/>
      <c r="C204" s="52"/>
      <c r="E204" s="52"/>
    </row>
    <row r="205" spans="2:5" x14ac:dyDescent="0.25">
      <c r="B205" s="52"/>
      <c r="C205" s="52"/>
      <c r="E205" s="52"/>
    </row>
    <row r="206" spans="2:5" x14ac:dyDescent="0.25">
      <c r="B206" s="52"/>
      <c r="C206" s="52"/>
      <c r="E206" s="52"/>
    </row>
    <row r="207" spans="2:5" x14ac:dyDescent="0.25">
      <c r="B207" s="52"/>
      <c r="C207" s="52"/>
      <c r="E207" s="52"/>
    </row>
    <row r="208" spans="2:5" x14ac:dyDescent="0.25">
      <c r="B208" s="52"/>
      <c r="C208" s="52"/>
      <c r="E208" s="52"/>
    </row>
    <row r="209" spans="2:5" x14ac:dyDescent="0.25">
      <c r="B209" s="52"/>
      <c r="C209" s="52"/>
      <c r="E209" s="52"/>
    </row>
    <row r="210" spans="2:5" x14ac:dyDescent="0.25">
      <c r="B210" s="52"/>
      <c r="C210" s="52"/>
      <c r="E210" s="52"/>
    </row>
    <row r="211" spans="2:5" x14ac:dyDescent="0.25">
      <c r="B211" s="52"/>
      <c r="C211" s="52"/>
      <c r="E211" s="52"/>
    </row>
    <row r="212" spans="2:5" x14ac:dyDescent="0.25">
      <c r="B212" s="52"/>
      <c r="C212" s="52"/>
      <c r="E212" s="52"/>
    </row>
    <row r="213" spans="2:5" x14ac:dyDescent="0.25">
      <c r="B213" s="52"/>
      <c r="C213" s="52"/>
      <c r="E213" s="52"/>
    </row>
    <row r="214" spans="2:5" x14ac:dyDescent="0.25">
      <c r="B214" s="52"/>
      <c r="C214" s="52"/>
      <c r="E214" s="52"/>
    </row>
    <row r="215" spans="2:5" x14ac:dyDescent="0.25">
      <c r="B215" s="52"/>
      <c r="C215" s="52"/>
      <c r="E215" s="52"/>
    </row>
    <row r="216" spans="2:5" x14ac:dyDescent="0.25">
      <c r="B216" s="52"/>
      <c r="C216" s="52"/>
      <c r="E216" s="52"/>
    </row>
    <row r="217" spans="2:5" x14ac:dyDescent="0.25">
      <c r="B217" s="52"/>
      <c r="C217" s="52"/>
      <c r="E217" s="52"/>
    </row>
    <row r="218" spans="2:5" x14ac:dyDescent="0.25">
      <c r="B218" s="52"/>
      <c r="C218" s="52"/>
      <c r="E218" s="52"/>
    </row>
    <row r="219" spans="2:5" x14ac:dyDescent="0.25">
      <c r="B219" s="52"/>
      <c r="C219" s="52"/>
      <c r="E219" s="52"/>
    </row>
    <row r="220" spans="2:5" x14ac:dyDescent="0.25">
      <c r="B220" s="52"/>
      <c r="C220" s="52"/>
      <c r="E220" s="52"/>
    </row>
    <row r="221" spans="2:5" x14ac:dyDescent="0.25">
      <c r="B221" s="52"/>
      <c r="C221" s="52"/>
      <c r="E221" s="52"/>
    </row>
    <row r="222" spans="2:5" x14ac:dyDescent="0.25">
      <c r="B222" s="52"/>
      <c r="C222" s="52"/>
      <c r="E222" s="52"/>
    </row>
    <row r="223" spans="2:5" x14ac:dyDescent="0.25">
      <c r="B223" s="52"/>
      <c r="C223" s="52"/>
      <c r="E223" s="52"/>
    </row>
    <row r="224" spans="2:5" x14ac:dyDescent="0.25">
      <c r="B224" s="52"/>
      <c r="C224" s="52"/>
      <c r="E224" s="52"/>
    </row>
    <row r="225" spans="2:5" x14ac:dyDescent="0.25">
      <c r="B225" s="52"/>
      <c r="C225" s="52"/>
      <c r="E225" s="52"/>
    </row>
    <row r="226" spans="2:5" x14ac:dyDescent="0.25">
      <c r="B226" s="52"/>
      <c r="C226" s="52"/>
      <c r="E226" s="52"/>
    </row>
    <row r="227" spans="2:5" x14ac:dyDescent="0.25">
      <c r="B227" s="52"/>
      <c r="C227" s="52"/>
      <c r="E227" s="52"/>
    </row>
    <row r="228" spans="2:5" x14ac:dyDescent="0.25">
      <c r="B228" s="52"/>
      <c r="C228" s="52"/>
      <c r="E228" s="52"/>
    </row>
    <row r="229" spans="2:5" x14ac:dyDescent="0.25">
      <c r="B229" s="52"/>
      <c r="C229" s="52"/>
      <c r="E229" s="52"/>
    </row>
    <row r="230" spans="2:5" x14ac:dyDescent="0.25">
      <c r="B230" s="52"/>
      <c r="C230" s="52"/>
      <c r="E230" s="52"/>
    </row>
    <row r="231" spans="2:5" x14ac:dyDescent="0.25">
      <c r="B231" s="52"/>
      <c r="C231" s="52"/>
      <c r="E231" s="52"/>
    </row>
    <row r="232" spans="2:5" x14ac:dyDescent="0.25">
      <c r="B232" s="52"/>
      <c r="C232" s="52"/>
      <c r="E232" s="52"/>
    </row>
    <row r="233" spans="2:5" x14ac:dyDescent="0.25">
      <c r="B233" s="52"/>
      <c r="C233" s="52"/>
      <c r="E233" s="52"/>
    </row>
    <row r="234" spans="2:5" x14ac:dyDescent="0.25">
      <c r="B234" s="52"/>
      <c r="C234" s="52"/>
      <c r="E234" s="52"/>
    </row>
    <row r="235" spans="2:5" x14ac:dyDescent="0.25">
      <c r="B235" s="52"/>
      <c r="C235" s="52"/>
      <c r="E235" s="52"/>
    </row>
    <row r="236" spans="2:5" x14ac:dyDescent="0.25">
      <c r="B236" s="52"/>
      <c r="C236" s="52"/>
      <c r="E236" s="52"/>
    </row>
    <row r="237" spans="2:5" x14ac:dyDescent="0.25">
      <c r="B237" s="52"/>
      <c r="C237" s="52"/>
      <c r="E237" s="52"/>
    </row>
    <row r="238" spans="2:5" x14ac:dyDescent="0.25">
      <c r="B238" s="52"/>
      <c r="C238" s="52"/>
      <c r="E238" s="52"/>
    </row>
    <row r="239" spans="2:5" x14ac:dyDescent="0.25">
      <c r="B239" s="52"/>
      <c r="C239" s="52"/>
      <c r="E239" s="52"/>
    </row>
    <row r="240" spans="2:5" x14ac:dyDescent="0.25">
      <c r="B240" s="52"/>
      <c r="C240" s="52"/>
      <c r="E240" s="52"/>
    </row>
    <row r="241" spans="2:5" x14ac:dyDescent="0.25">
      <c r="B241" s="52"/>
      <c r="C241" s="52"/>
      <c r="E241" s="52"/>
    </row>
    <row r="242" spans="2:5" x14ac:dyDescent="0.25">
      <c r="B242" s="52"/>
      <c r="C242" s="52"/>
      <c r="E242" s="52"/>
    </row>
    <row r="243" spans="2:5" x14ac:dyDescent="0.25">
      <c r="B243" s="52"/>
      <c r="C243" s="52"/>
      <c r="E243" s="52"/>
    </row>
    <row r="244" spans="2:5" x14ac:dyDescent="0.25">
      <c r="B244" s="52"/>
      <c r="C244" s="52"/>
      <c r="E244" s="52"/>
    </row>
    <row r="245" spans="2:5" x14ac:dyDescent="0.25">
      <c r="B245" s="52"/>
      <c r="C245" s="52"/>
      <c r="E245" s="52"/>
    </row>
    <row r="246" spans="2:5" x14ac:dyDescent="0.25">
      <c r="B246" s="52"/>
      <c r="C246" s="52"/>
      <c r="E246" s="52"/>
    </row>
    <row r="247" spans="2:5" x14ac:dyDescent="0.25">
      <c r="B247" s="52"/>
      <c r="C247" s="52"/>
      <c r="E247" s="52"/>
    </row>
    <row r="248" spans="2:5" x14ac:dyDescent="0.25">
      <c r="B248" s="52"/>
      <c r="C248" s="52"/>
      <c r="E248" s="52"/>
    </row>
    <row r="249" spans="2:5" x14ac:dyDescent="0.25">
      <c r="B249" s="52"/>
      <c r="C249" s="52"/>
      <c r="E249" s="52"/>
    </row>
    <row r="250" spans="2:5" x14ac:dyDescent="0.25">
      <c r="B250" s="52"/>
      <c r="C250" s="52"/>
      <c r="E250" s="52"/>
    </row>
    <row r="251" spans="2:5" x14ac:dyDescent="0.25">
      <c r="B251" s="52"/>
      <c r="C251" s="52"/>
      <c r="E251" s="52"/>
    </row>
    <row r="252" spans="2:5" x14ac:dyDescent="0.25">
      <c r="B252" s="52"/>
      <c r="C252" s="52"/>
      <c r="E252" s="52"/>
    </row>
    <row r="253" spans="2:5" x14ac:dyDescent="0.25">
      <c r="B253" s="52"/>
      <c r="C253" s="52"/>
      <c r="E253" s="52"/>
    </row>
    <row r="254" spans="2:5" x14ac:dyDescent="0.25">
      <c r="B254" s="52"/>
      <c r="C254" s="52"/>
      <c r="E254" s="52"/>
    </row>
    <row r="255" spans="2:5" x14ac:dyDescent="0.25">
      <c r="B255" s="52"/>
      <c r="C255" s="52"/>
      <c r="E255" s="52"/>
    </row>
    <row r="256" spans="2:5" x14ac:dyDescent="0.25">
      <c r="B256" s="52"/>
      <c r="C256" s="52"/>
      <c r="E256" s="52"/>
    </row>
    <row r="257" spans="2:5" x14ac:dyDescent="0.25">
      <c r="B257" s="52"/>
      <c r="C257" s="52"/>
      <c r="E257" s="52"/>
    </row>
    <row r="258" spans="2:5" x14ac:dyDescent="0.25">
      <c r="B258" s="52"/>
      <c r="C258" s="52"/>
      <c r="E258" s="52"/>
    </row>
    <row r="259" spans="2:5" x14ac:dyDescent="0.25">
      <c r="B259" s="52"/>
      <c r="C259" s="52"/>
      <c r="E259" s="52"/>
    </row>
    <row r="260" spans="2:5" x14ac:dyDescent="0.25">
      <c r="B260" s="52"/>
      <c r="C260" s="52"/>
      <c r="E260" s="52"/>
    </row>
    <row r="261" spans="2:5" x14ac:dyDescent="0.25">
      <c r="B261" s="52"/>
      <c r="C261" s="52"/>
      <c r="E261" s="52"/>
    </row>
    <row r="262" spans="2:5" x14ac:dyDescent="0.25">
      <c r="B262" s="52"/>
      <c r="C262" s="52"/>
      <c r="E262" s="52"/>
    </row>
    <row r="263" spans="2:5" x14ac:dyDescent="0.25">
      <c r="B263" s="52"/>
      <c r="C263" s="52"/>
      <c r="E263" s="52"/>
    </row>
    <row r="264" spans="2:5" x14ac:dyDescent="0.25">
      <c r="B264" s="52"/>
      <c r="C264" s="52"/>
      <c r="E264" s="52"/>
    </row>
    <row r="265" spans="2:5" x14ac:dyDescent="0.25">
      <c r="B265" s="52"/>
      <c r="C265" s="52"/>
      <c r="E265" s="52"/>
    </row>
    <row r="266" spans="2:5" x14ac:dyDescent="0.25">
      <c r="B266" s="52"/>
      <c r="C266" s="52"/>
      <c r="E266" s="52"/>
    </row>
    <row r="267" spans="2:5" x14ac:dyDescent="0.25">
      <c r="B267" s="52"/>
      <c r="C267" s="52"/>
      <c r="E267" s="52"/>
    </row>
    <row r="268" spans="2:5" x14ac:dyDescent="0.25">
      <c r="B268" s="52"/>
      <c r="C268" s="52"/>
      <c r="E268" s="52"/>
    </row>
    <row r="269" spans="2:5" x14ac:dyDescent="0.25">
      <c r="B269" s="52"/>
      <c r="C269" s="52"/>
      <c r="E269" s="52"/>
    </row>
    <row r="270" spans="2:5" x14ac:dyDescent="0.25">
      <c r="B270" s="52"/>
      <c r="C270" s="52"/>
      <c r="E270" s="52"/>
    </row>
    <row r="271" spans="2:5" x14ac:dyDescent="0.25">
      <c r="B271" s="52"/>
      <c r="C271" s="52"/>
      <c r="E271" s="52"/>
    </row>
    <row r="272" spans="2:5" x14ac:dyDescent="0.25">
      <c r="B272" s="52"/>
      <c r="C272" s="52"/>
      <c r="E272" s="52"/>
    </row>
    <row r="273" spans="2:5" x14ac:dyDescent="0.25">
      <c r="B273" s="52"/>
      <c r="C273" s="52"/>
      <c r="E273" s="52"/>
    </row>
    <row r="274" spans="2:5" x14ac:dyDescent="0.25">
      <c r="B274" s="52"/>
      <c r="C274" s="52"/>
      <c r="E274" s="52"/>
    </row>
    <row r="275" spans="2:5" x14ac:dyDescent="0.25">
      <c r="B275" s="52"/>
      <c r="C275" s="52"/>
      <c r="E275" s="52"/>
    </row>
    <row r="276" spans="2:5" x14ac:dyDescent="0.25">
      <c r="B276" s="52"/>
      <c r="C276" s="52"/>
      <c r="E276" s="52"/>
    </row>
    <row r="277" spans="2:5" x14ac:dyDescent="0.25">
      <c r="B277" s="52"/>
      <c r="C277" s="52"/>
      <c r="E277" s="52"/>
    </row>
    <row r="278" spans="2:5" x14ac:dyDescent="0.25">
      <c r="B278" s="52"/>
      <c r="C278" s="52"/>
      <c r="E278" s="52"/>
    </row>
    <row r="279" spans="2:5" x14ac:dyDescent="0.25">
      <c r="B279" s="52"/>
      <c r="C279" s="52"/>
      <c r="E279" s="52"/>
    </row>
    <row r="280" spans="2:5" x14ac:dyDescent="0.25">
      <c r="B280" s="52"/>
      <c r="C280" s="52"/>
      <c r="E280" s="52"/>
    </row>
    <row r="281" spans="2:5" x14ac:dyDescent="0.25">
      <c r="B281" s="52"/>
      <c r="C281" s="52"/>
      <c r="E281" s="52"/>
    </row>
    <row r="282" spans="2:5" x14ac:dyDescent="0.25">
      <c r="B282" s="52"/>
      <c r="C282" s="52"/>
      <c r="E282" s="52"/>
    </row>
    <row r="283" spans="2:5" x14ac:dyDescent="0.25">
      <c r="B283" s="52"/>
      <c r="C283" s="52"/>
      <c r="E283" s="52"/>
    </row>
    <row r="284" spans="2:5" x14ac:dyDescent="0.25">
      <c r="B284" s="52"/>
      <c r="C284" s="52"/>
      <c r="E284" s="52"/>
    </row>
    <row r="285" spans="2:5" x14ac:dyDescent="0.25">
      <c r="B285" s="52"/>
      <c r="C285" s="52"/>
      <c r="E285" s="52"/>
    </row>
    <row r="286" spans="2:5" x14ac:dyDescent="0.25">
      <c r="B286" s="52"/>
      <c r="C286" s="52"/>
      <c r="E286" s="52"/>
    </row>
    <row r="287" spans="2:5" x14ac:dyDescent="0.25">
      <c r="B287" s="52"/>
      <c r="C287" s="52"/>
      <c r="E287" s="52"/>
    </row>
    <row r="288" spans="2:5" x14ac:dyDescent="0.25">
      <c r="B288" s="52"/>
      <c r="C288" s="52"/>
      <c r="E288" s="52"/>
    </row>
    <row r="289" spans="2:5" x14ac:dyDescent="0.25">
      <c r="B289" s="52"/>
      <c r="C289" s="52"/>
      <c r="E289" s="52"/>
    </row>
    <row r="290" spans="2:5" x14ac:dyDescent="0.25">
      <c r="B290" s="52"/>
      <c r="C290" s="52"/>
      <c r="E290" s="52"/>
    </row>
    <row r="291" spans="2:5" x14ac:dyDescent="0.25">
      <c r="B291" s="52"/>
      <c r="C291" s="52"/>
      <c r="E291" s="52"/>
    </row>
    <row r="292" spans="2:5" x14ac:dyDescent="0.25">
      <c r="B292" s="52"/>
      <c r="C292" s="52"/>
      <c r="E292" s="52"/>
    </row>
    <row r="293" spans="2:5" x14ac:dyDescent="0.25">
      <c r="B293" s="52"/>
      <c r="C293" s="52"/>
      <c r="E293" s="52"/>
    </row>
    <row r="294" spans="2:5" x14ac:dyDescent="0.25">
      <c r="B294" s="52"/>
      <c r="C294" s="52"/>
      <c r="E294" s="52"/>
    </row>
    <row r="295" spans="2:5" x14ac:dyDescent="0.25">
      <c r="B295" s="52"/>
      <c r="C295" s="52"/>
      <c r="E295" s="52"/>
    </row>
    <row r="296" spans="2:5" x14ac:dyDescent="0.25">
      <c r="B296" s="52"/>
      <c r="C296" s="52"/>
      <c r="E296" s="52"/>
    </row>
    <row r="297" spans="2:5" x14ac:dyDescent="0.25">
      <c r="B297" s="52"/>
      <c r="C297" s="52"/>
      <c r="E297" s="52"/>
    </row>
    <row r="298" spans="2:5" x14ac:dyDescent="0.25">
      <c r="B298" s="52"/>
      <c r="C298" s="52"/>
      <c r="E298" s="52"/>
    </row>
    <row r="299" spans="2:5" x14ac:dyDescent="0.25">
      <c r="B299" s="52"/>
      <c r="C299" s="52"/>
      <c r="E299" s="52"/>
    </row>
    <row r="300" spans="2:5" x14ac:dyDescent="0.25">
      <c r="B300" s="52"/>
      <c r="C300" s="52"/>
      <c r="E300" s="52"/>
    </row>
    <row r="301" spans="2:5" x14ac:dyDescent="0.25">
      <c r="B301" s="52"/>
      <c r="C301" s="52"/>
      <c r="E301" s="52"/>
    </row>
    <row r="302" spans="2:5" x14ac:dyDescent="0.25">
      <c r="B302" s="52"/>
      <c r="C302" s="52"/>
      <c r="E302" s="52"/>
    </row>
    <row r="303" spans="2:5" x14ac:dyDescent="0.25">
      <c r="B303" s="52"/>
      <c r="C303" s="52"/>
      <c r="E303" s="52"/>
    </row>
    <row r="304" spans="2:5" x14ac:dyDescent="0.25">
      <c r="B304" s="52"/>
      <c r="C304" s="52"/>
      <c r="E304" s="52"/>
    </row>
    <row r="305" spans="2:5" x14ac:dyDescent="0.25">
      <c r="B305" s="52"/>
      <c r="C305" s="52"/>
      <c r="E305" s="52"/>
    </row>
    <row r="306" spans="2:5" x14ac:dyDescent="0.25">
      <c r="B306" s="52"/>
      <c r="C306" s="52"/>
      <c r="E306" s="52"/>
    </row>
    <row r="307" spans="2:5" x14ac:dyDescent="0.25">
      <c r="B307" s="52"/>
      <c r="C307" s="52"/>
      <c r="E307" s="52"/>
    </row>
    <row r="308" spans="2:5" x14ac:dyDescent="0.25">
      <c r="B308" s="52"/>
      <c r="C308" s="52"/>
      <c r="E308" s="52"/>
    </row>
    <row r="309" spans="2:5" x14ac:dyDescent="0.25">
      <c r="B309" s="52"/>
      <c r="C309" s="52"/>
      <c r="E309" s="52"/>
    </row>
    <row r="310" spans="2:5" x14ac:dyDescent="0.25">
      <c r="B310" s="52"/>
      <c r="C310" s="52"/>
      <c r="E310" s="52"/>
    </row>
    <row r="311" spans="2:5" x14ac:dyDescent="0.25">
      <c r="B311" s="52"/>
      <c r="C311" s="52"/>
      <c r="E311" s="52"/>
    </row>
    <row r="312" spans="2:5" x14ac:dyDescent="0.25">
      <c r="B312" s="52"/>
      <c r="C312" s="52"/>
      <c r="E312" s="52"/>
    </row>
    <row r="313" spans="2:5" x14ac:dyDescent="0.25">
      <c r="B313" s="52"/>
      <c r="C313" s="52"/>
      <c r="E313" s="52"/>
    </row>
    <row r="314" spans="2:5" x14ac:dyDescent="0.25">
      <c r="B314" s="52"/>
      <c r="C314" s="52"/>
      <c r="E314" s="52"/>
    </row>
    <row r="315" spans="2:5" x14ac:dyDescent="0.25">
      <c r="B315" s="52"/>
      <c r="C315" s="52"/>
      <c r="E315" s="52"/>
    </row>
    <row r="316" spans="2:5" x14ac:dyDescent="0.25">
      <c r="B316" s="52"/>
      <c r="C316" s="52"/>
      <c r="E316" s="52"/>
    </row>
    <row r="317" spans="2:5" x14ac:dyDescent="0.25">
      <c r="B317" s="52"/>
      <c r="C317" s="52"/>
      <c r="E317" s="52"/>
    </row>
    <row r="318" spans="2:5" x14ac:dyDescent="0.25">
      <c r="B318" s="52"/>
      <c r="C318" s="52"/>
      <c r="E318" s="52"/>
    </row>
    <row r="319" spans="2:5" x14ac:dyDescent="0.25">
      <c r="B319" s="52"/>
      <c r="C319" s="52"/>
      <c r="E319" s="52"/>
    </row>
    <row r="320" spans="2:5" x14ac:dyDescent="0.25">
      <c r="B320" s="52"/>
      <c r="C320" s="52"/>
      <c r="E320" s="52"/>
    </row>
    <row r="321" spans="2:5" x14ac:dyDescent="0.25">
      <c r="B321" s="52"/>
      <c r="C321" s="52"/>
      <c r="E321" s="52"/>
    </row>
    <row r="322" spans="2:5" x14ac:dyDescent="0.25">
      <c r="B322" s="52"/>
      <c r="C322" s="52"/>
      <c r="E322" s="52"/>
    </row>
    <row r="323" spans="2:5" x14ac:dyDescent="0.25">
      <c r="B323" s="52"/>
      <c r="C323" s="52"/>
      <c r="E323" s="52"/>
    </row>
    <row r="324" spans="2:5" x14ac:dyDescent="0.25">
      <c r="B324" s="52"/>
      <c r="C324" s="52"/>
      <c r="E324" s="52"/>
    </row>
    <row r="325" spans="2:5" x14ac:dyDescent="0.25">
      <c r="B325" s="52"/>
      <c r="C325" s="52"/>
      <c r="E325" s="52"/>
    </row>
    <row r="326" spans="2:5" x14ac:dyDescent="0.25">
      <c r="B326" s="52"/>
      <c r="C326" s="52"/>
      <c r="E326" s="52"/>
    </row>
    <row r="327" spans="2:5" x14ac:dyDescent="0.25">
      <c r="B327" s="52"/>
      <c r="C327" s="52"/>
      <c r="E327" s="52"/>
    </row>
    <row r="328" spans="2:5" x14ac:dyDescent="0.25">
      <c r="B328" s="52"/>
      <c r="C328" s="52"/>
      <c r="E328" s="52"/>
    </row>
    <row r="329" spans="2:5" x14ac:dyDescent="0.25">
      <c r="B329" s="52"/>
      <c r="C329" s="52"/>
      <c r="E329" s="52"/>
    </row>
    <row r="330" spans="2:5" x14ac:dyDescent="0.25">
      <c r="B330" s="52"/>
      <c r="C330" s="52"/>
      <c r="E330" s="52"/>
    </row>
    <row r="331" spans="2:5" x14ac:dyDescent="0.25">
      <c r="B331" s="52"/>
      <c r="C331" s="52"/>
      <c r="E331" s="52"/>
    </row>
    <row r="332" spans="2:5" x14ac:dyDescent="0.25">
      <c r="B332" s="52"/>
      <c r="C332" s="52"/>
      <c r="E332" s="52"/>
    </row>
    <row r="333" spans="2:5" x14ac:dyDescent="0.25">
      <c r="B333" s="52"/>
      <c r="C333" s="52"/>
      <c r="E333" s="52"/>
    </row>
    <row r="334" spans="2:5" x14ac:dyDescent="0.25">
      <c r="B334" s="52"/>
      <c r="C334" s="52"/>
      <c r="E334" s="52"/>
    </row>
    <row r="335" spans="2:5" x14ac:dyDescent="0.25">
      <c r="B335" s="52"/>
      <c r="C335" s="52"/>
      <c r="E335" s="52"/>
    </row>
    <row r="336" spans="2:5" x14ac:dyDescent="0.25">
      <c r="B336" s="52"/>
      <c r="C336" s="52"/>
      <c r="E336" s="52"/>
    </row>
    <row r="337" spans="2:5" x14ac:dyDescent="0.25">
      <c r="B337" s="52"/>
      <c r="C337" s="52"/>
      <c r="E337" s="52"/>
    </row>
    <row r="338" spans="2:5" x14ac:dyDescent="0.25">
      <c r="B338" s="52"/>
      <c r="C338" s="52"/>
      <c r="E338" s="52"/>
    </row>
    <row r="339" spans="2:5" x14ac:dyDescent="0.25">
      <c r="B339" s="52"/>
      <c r="C339" s="52"/>
      <c r="E339" s="52"/>
    </row>
    <row r="340" spans="2:5" x14ac:dyDescent="0.25">
      <c r="B340" s="52"/>
      <c r="C340" s="52"/>
      <c r="E340" s="52"/>
    </row>
    <row r="341" spans="2:5" x14ac:dyDescent="0.25">
      <c r="B341" s="52"/>
      <c r="C341" s="52"/>
      <c r="E341" s="52"/>
    </row>
    <row r="342" spans="2:5" x14ac:dyDescent="0.25">
      <c r="B342" s="52"/>
      <c r="C342" s="52"/>
      <c r="E342" s="52"/>
    </row>
    <row r="343" spans="2:5" x14ac:dyDescent="0.25">
      <c r="B343" s="52"/>
      <c r="C343" s="52"/>
      <c r="E343" s="52"/>
    </row>
    <row r="344" spans="2:5" x14ac:dyDescent="0.25">
      <c r="B344" s="52"/>
      <c r="C344" s="52"/>
      <c r="E344" s="52"/>
    </row>
    <row r="345" spans="2:5" x14ac:dyDescent="0.25">
      <c r="B345" s="52"/>
      <c r="C345" s="52"/>
      <c r="E345" s="52"/>
    </row>
    <row r="346" spans="2:5" x14ac:dyDescent="0.25">
      <c r="B346" s="52"/>
      <c r="C346" s="52"/>
      <c r="E346" s="52"/>
    </row>
    <row r="347" spans="2:5" x14ac:dyDescent="0.25">
      <c r="B347" s="52"/>
      <c r="C347" s="52"/>
      <c r="E347" s="52"/>
    </row>
    <row r="348" spans="2:5" x14ac:dyDescent="0.25">
      <c r="B348" s="52"/>
      <c r="C348" s="52"/>
      <c r="E348" s="52"/>
    </row>
    <row r="349" spans="2:5" x14ac:dyDescent="0.25">
      <c r="B349" s="52"/>
      <c r="C349" s="52"/>
      <c r="E349" s="52"/>
    </row>
    <row r="350" spans="2:5" x14ac:dyDescent="0.25">
      <c r="B350" s="52"/>
      <c r="C350" s="52"/>
      <c r="E350" s="52"/>
    </row>
    <row r="351" spans="2:5" x14ac:dyDescent="0.25">
      <c r="B351" s="52"/>
      <c r="C351" s="52"/>
      <c r="E351" s="52"/>
    </row>
    <row r="352" spans="2:5" x14ac:dyDescent="0.25">
      <c r="B352" s="52"/>
      <c r="C352" s="52"/>
      <c r="E352" s="52"/>
    </row>
    <row r="353" spans="2:5" x14ac:dyDescent="0.25">
      <c r="B353" s="52"/>
      <c r="C353" s="52"/>
      <c r="E353" s="52"/>
    </row>
    <row r="354" spans="2:5" x14ac:dyDescent="0.25">
      <c r="B354" s="52"/>
      <c r="C354" s="52"/>
      <c r="E354" s="52"/>
    </row>
    <row r="355" spans="2:5" x14ac:dyDescent="0.25">
      <c r="B355" s="52"/>
      <c r="C355" s="52"/>
      <c r="E355" s="52"/>
    </row>
    <row r="356" spans="2:5" x14ac:dyDescent="0.25">
      <c r="B356" s="52"/>
      <c r="C356" s="52"/>
      <c r="E356" s="52"/>
    </row>
    <row r="357" spans="2:5" x14ac:dyDescent="0.25">
      <c r="B357" s="52"/>
      <c r="C357" s="52"/>
      <c r="E357" s="52"/>
    </row>
    <row r="358" spans="2:5" x14ac:dyDescent="0.25">
      <c r="B358" s="52"/>
      <c r="C358" s="52"/>
      <c r="E358" s="52"/>
    </row>
    <row r="359" spans="2:5" x14ac:dyDescent="0.25">
      <c r="B359" s="52"/>
      <c r="C359" s="52"/>
      <c r="E359" s="52"/>
    </row>
    <row r="360" spans="2:5" x14ac:dyDescent="0.25">
      <c r="B360" s="52"/>
      <c r="C360" s="52"/>
      <c r="E360" s="52"/>
    </row>
    <row r="361" spans="2:5" x14ac:dyDescent="0.25">
      <c r="B361" s="52"/>
      <c r="C361" s="52"/>
      <c r="E361" s="52"/>
    </row>
    <row r="362" spans="2:5" x14ac:dyDescent="0.25">
      <c r="B362" s="52"/>
      <c r="C362" s="52"/>
      <c r="E362" s="52"/>
    </row>
    <row r="363" spans="2:5" x14ac:dyDescent="0.25">
      <c r="B363" s="52"/>
      <c r="C363" s="52"/>
      <c r="E363" s="52"/>
    </row>
    <row r="364" spans="2:5" x14ac:dyDescent="0.25">
      <c r="B364" s="52"/>
      <c r="C364" s="52"/>
      <c r="E364" s="52"/>
    </row>
    <row r="365" spans="2:5" x14ac:dyDescent="0.25">
      <c r="B365" s="52"/>
      <c r="C365" s="52"/>
      <c r="E365" s="52"/>
    </row>
    <row r="366" spans="2:5" x14ac:dyDescent="0.25">
      <c r="B366" s="52"/>
      <c r="C366" s="52"/>
      <c r="E366" s="52"/>
    </row>
    <row r="367" spans="2:5" x14ac:dyDescent="0.25">
      <c r="B367" s="52"/>
      <c r="C367" s="52"/>
      <c r="E367" s="52"/>
    </row>
    <row r="368" spans="2:5" x14ac:dyDescent="0.25">
      <c r="B368" s="52"/>
      <c r="C368" s="52"/>
      <c r="E368" s="52"/>
    </row>
    <row r="369" spans="2:5" x14ac:dyDescent="0.25">
      <c r="B369" s="52"/>
      <c r="C369" s="52"/>
      <c r="E369" s="52"/>
    </row>
    <row r="370" spans="2:5" x14ac:dyDescent="0.25">
      <c r="B370" s="52"/>
      <c r="C370" s="52"/>
      <c r="E370" s="52"/>
    </row>
    <row r="371" spans="2:5" x14ac:dyDescent="0.25">
      <c r="B371" s="52"/>
      <c r="C371" s="52"/>
      <c r="E371" s="52"/>
    </row>
    <row r="372" spans="2:5" x14ac:dyDescent="0.25">
      <c r="B372" s="52"/>
      <c r="C372" s="52"/>
      <c r="E372" s="52"/>
    </row>
    <row r="373" spans="2:5" x14ac:dyDescent="0.25">
      <c r="B373" s="52"/>
      <c r="C373" s="52"/>
      <c r="E373" s="52"/>
    </row>
    <row r="374" spans="2:5" x14ac:dyDescent="0.25">
      <c r="B374" s="52"/>
      <c r="C374" s="52"/>
      <c r="E374" s="52"/>
    </row>
    <row r="375" spans="2:5" x14ac:dyDescent="0.25">
      <c r="B375" s="52"/>
      <c r="C375" s="52"/>
      <c r="E375" s="52"/>
    </row>
    <row r="376" spans="2:5" x14ac:dyDescent="0.25">
      <c r="B376" s="52"/>
      <c r="C376" s="52"/>
      <c r="E376" s="52"/>
    </row>
    <row r="377" spans="2:5" x14ac:dyDescent="0.25">
      <c r="B377" s="52"/>
      <c r="C377" s="52"/>
      <c r="E377" s="52"/>
    </row>
    <row r="378" spans="2:5" x14ac:dyDescent="0.25">
      <c r="B378" s="52"/>
      <c r="C378" s="52"/>
      <c r="E378" s="52"/>
    </row>
    <row r="379" spans="2:5" x14ac:dyDescent="0.25">
      <c r="B379" s="52"/>
      <c r="C379" s="52"/>
      <c r="E379" s="52"/>
    </row>
    <row r="380" spans="2:5" x14ac:dyDescent="0.25">
      <c r="B380" s="52"/>
      <c r="C380" s="52"/>
      <c r="E380" s="52"/>
    </row>
    <row r="381" spans="2:5" x14ac:dyDescent="0.25">
      <c r="B381" s="52"/>
      <c r="C381" s="52"/>
      <c r="E381" s="52"/>
    </row>
    <row r="382" spans="2:5" x14ac:dyDescent="0.25">
      <c r="B382" s="52"/>
      <c r="C382" s="52"/>
      <c r="E382" s="52"/>
    </row>
    <row r="383" spans="2:5" x14ac:dyDescent="0.25">
      <c r="B383" s="52"/>
      <c r="C383" s="52"/>
      <c r="E383" s="52"/>
    </row>
    <row r="384" spans="2:5" x14ac:dyDescent="0.25">
      <c r="B384" s="52"/>
      <c r="C384" s="52"/>
      <c r="E384" s="52"/>
    </row>
    <row r="385" spans="2:5" x14ac:dyDescent="0.25">
      <c r="B385" s="52"/>
      <c r="C385" s="52"/>
      <c r="E385" s="52"/>
    </row>
    <row r="386" spans="2:5" x14ac:dyDescent="0.25">
      <c r="B386" s="52"/>
      <c r="C386" s="52"/>
      <c r="E386" s="52"/>
    </row>
    <row r="387" spans="2:5" x14ac:dyDescent="0.25">
      <c r="B387" s="52"/>
      <c r="C387" s="52"/>
      <c r="E387" s="52"/>
    </row>
    <row r="388" spans="2:5" x14ac:dyDescent="0.25">
      <c r="B388" s="52"/>
      <c r="C388" s="52"/>
      <c r="E388" s="52"/>
    </row>
    <row r="389" spans="2:5" x14ac:dyDescent="0.25">
      <c r="B389" s="52"/>
      <c r="C389" s="52"/>
      <c r="E389" s="52"/>
    </row>
    <row r="390" spans="2:5" x14ac:dyDescent="0.25">
      <c r="B390" s="52"/>
      <c r="C390" s="52"/>
      <c r="E390" s="52"/>
    </row>
    <row r="391" spans="2:5" x14ac:dyDescent="0.25">
      <c r="B391" s="52"/>
      <c r="C391" s="52"/>
      <c r="E391" s="52"/>
    </row>
    <row r="392" spans="2:5" x14ac:dyDescent="0.25">
      <c r="B392" s="52"/>
      <c r="C392" s="52"/>
      <c r="E392" s="52"/>
    </row>
    <row r="393" spans="2:5" x14ac:dyDescent="0.25">
      <c r="B393" s="52"/>
      <c r="C393" s="52"/>
      <c r="E393" s="52"/>
    </row>
    <row r="394" spans="2:5" x14ac:dyDescent="0.25">
      <c r="B394" s="52"/>
      <c r="C394" s="52"/>
      <c r="E394" s="52"/>
    </row>
    <row r="395" spans="2:5" x14ac:dyDescent="0.25">
      <c r="B395" s="52"/>
      <c r="C395" s="52"/>
      <c r="E395" s="52"/>
    </row>
    <row r="396" spans="2:5" x14ac:dyDescent="0.25">
      <c r="B396" s="52"/>
      <c r="C396" s="52"/>
      <c r="E396" s="52"/>
    </row>
    <row r="397" spans="2:5" x14ac:dyDescent="0.25">
      <c r="B397" s="52"/>
      <c r="C397" s="52"/>
      <c r="E397" s="52"/>
    </row>
    <row r="398" spans="2:5" x14ac:dyDescent="0.25">
      <c r="B398" s="52"/>
      <c r="C398" s="52"/>
      <c r="E398" s="52"/>
    </row>
    <row r="399" spans="2:5" x14ac:dyDescent="0.25">
      <c r="B399" s="52"/>
      <c r="C399" s="52"/>
      <c r="E399" s="52"/>
    </row>
    <row r="400" spans="2:5" x14ac:dyDescent="0.25">
      <c r="B400" s="52"/>
      <c r="C400" s="52"/>
      <c r="E400" s="52"/>
    </row>
    <row r="401" spans="2:5" x14ac:dyDescent="0.25">
      <c r="B401" s="52"/>
      <c r="C401" s="52"/>
      <c r="E401" s="52"/>
    </row>
    <row r="402" spans="2:5" x14ac:dyDescent="0.25">
      <c r="B402" s="52"/>
      <c r="C402" s="52"/>
      <c r="E402" s="52"/>
    </row>
    <row r="403" spans="2:5" x14ac:dyDescent="0.25">
      <c r="B403" s="52"/>
      <c r="C403" s="52"/>
      <c r="E403" s="52"/>
    </row>
    <row r="404" spans="2:5" x14ac:dyDescent="0.25">
      <c r="B404" s="52"/>
      <c r="C404" s="52"/>
      <c r="E404" s="52"/>
    </row>
    <row r="405" spans="2:5" x14ac:dyDescent="0.25">
      <c r="B405" s="52"/>
      <c r="C405" s="52"/>
      <c r="E405" s="52"/>
    </row>
    <row r="406" spans="2:5" x14ac:dyDescent="0.25">
      <c r="B406" s="52"/>
      <c r="C406" s="52"/>
      <c r="E406" s="52"/>
    </row>
    <row r="407" spans="2:5" x14ac:dyDescent="0.25">
      <c r="B407" s="52"/>
      <c r="C407" s="52"/>
      <c r="E407" s="52"/>
    </row>
    <row r="408" spans="2:5" x14ac:dyDescent="0.25">
      <c r="B408" s="52"/>
      <c r="C408" s="52"/>
      <c r="E408" s="52"/>
    </row>
    <row r="409" spans="2:5" x14ac:dyDescent="0.25">
      <c r="B409" s="52"/>
      <c r="C409" s="52"/>
      <c r="E409" s="52"/>
    </row>
    <row r="410" spans="2:5" x14ac:dyDescent="0.25">
      <c r="B410" s="52"/>
      <c r="C410" s="52"/>
      <c r="E410" s="52"/>
    </row>
    <row r="411" spans="2:5" x14ac:dyDescent="0.25">
      <c r="B411" s="52"/>
      <c r="C411" s="52"/>
      <c r="E411" s="52"/>
    </row>
    <row r="412" spans="2:5" x14ac:dyDescent="0.25">
      <c r="B412" s="52"/>
      <c r="C412" s="52"/>
      <c r="E412" s="52"/>
    </row>
    <row r="413" spans="2:5" x14ac:dyDescent="0.25">
      <c r="B413" s="52"/>
      <c r="C413" s="52"/>
      <c r="E413" s="52"/>
    </row>
    <row r="414" spans="2:5" x14ac:dyDescent="0.25">
      <c r="B414" s="52"/>
      <c r="C414" s="52"/>
      <c r="E414" s="52"/>
    </row>
    <row r="415" spans="2:5" x14ac:dyDescent="0.25">
      <c r="B415" s="52"/>
      <c r="C415" s="52"/>
      <c r="E415" s="52"/>
    </row>
    <row r="416" spans="2:5" x14ac:dyDescent="0.25">
      <c r="B416" s="52"/>
      <c r="C416" s="52"/>
      <c r="E416" s="52"/>
    </row>
    <row r="417" spans="2:5" x14ac:dyDescent="0.25">
      <c r="B417" s="52"/>
      <c r="C417" s="52"/>
      <c r="E417" s="52"/>
    </row>
    <row r="418" spans="2:5" x14ac:dyDescent="0.25">
      <c r="B418" s="52"/>
      <c r="C418" s="52"/>
      <c r="E418" s="52"/>
    </row>
    <row r="419" spans="2:5" x14ac:dyDescent="0.25">
      <c r="B419" s="52"/>
      <c r="C419" s="52"/>
      <c r="E419" s="52"/>
    </row>
    <row r="420" spans="2:5" x14ac:dyDescent="0.25">
      <c r="B420" s="52"/>
      <c r="C420" s="52"/>
      <c r="E420" s="52"/>
    </row>
    <row r="421" spans="2:5" x14ac:dyDescent="0.25">
      <c r="B421" s="52"/>
      <c r="C421" s="52"/>
      <c r="E421" s="52"/>
    </row>
    <row r="422" spans="2:5" x14ac:dyDescent="0.25">
      <c r="B422" s="52"/>
      <c r="C422" s="52"/>
      <c r="E422" s="52"/>
    </row>
    <row r="423" spans="2:5" x14ac:dyDescent="0.25">
      <c r="B423" s="52"/>
      <c r="C423" s="52"/>
      <c r="E423" s="52"/>
    </row>
    <row r="424" spans="2:5" x14ac:dyDescent="0.25">
      <c r="B424" s="52"/>
      <c r="C424" s="52"/>
      <c r="E424" s="52"/>
    </row>
    <row r="425" spans="2:5" x14ac:dyDescent="0.25">
      <c r="B425" s="52"/>
      <c r="C425" s="52"/>
      <c r="E425" s="52"/>
    </row>
    <row r="426" spans="2:5" x14ac:dyDescent="0.25">
      <c r="B426" s="52"/>
      <c r="C426" s="52"/>
      <c r="E426" s="52"/>
    </row>
    <row r="427" spans="2:5" x14ac:dyDescent="0.25">
      <c r="B427" s="52"/>
      <c r="C427" s="52"/>
      <c r="E427" s="52"/>
    </row>
    <row r="428" spans="2:5" x14ac:dyDescent="0.25">
      <c r="B428" s="52"/>
      <c r="C428" s="52"/>
      <c r="E428" s="52"/>
    </row>
    <row r="429" spans="2:5" x14ac:dyDescent="0.25">
      <c r="B429" s="52"/>
      <c r="C429" s="52"/>
      <c r="E429" s="52"/>
    </row>
    <row r="430" spans="2:5" x14ac:dyDescent="0.25">
      <c r="B430" s="52"/>
      <c r="C430" s="52"/>
      <c r="E430" s="52"/>
    </row>
    <row r="431" spans="2:5" x14ac:dyDescent="0.25">
      <c r="B431" s="52"/>
      <c r="C431" s="52"/>
      <c r="E431" s="52"/>
    </row>
    <row r="432" spans="2:5" x14ac:dyDescent="0.25">
      <c r="B432" s="52"/>
      <c r="C432" s="52"/>
      <c r="E432" s="52"/>
    </row>
    <row r="433" spans="2:5" x14ac:dyDescent="0.25">
      <c r="B433" s="52"/>
      <c r="C433" s="52"/>
      <c r="E433" s="52"/>
    </row>
    <row r="434" spans="2:5" x14ac:dyDescent="0.25">
      <c r="B434" s="52"/>
      <c r="C434" s="52"/>
      <c r="E434" s="52"/>
    </row>
    <row r="435" spans="2:5" x14ac:dyDescent="0.25">
      <c r="B435" s="52"/>
      <c r="C435" s="52"/>
      <c r="E435" s="52"/>
    </row>
    <row r="436" spans="2:5" x14ac:dyDescent="0.25">
      <c r="B436" s="52"/>
      <c r="C436" s="52"/>
      <c r="E436" s="52"/>
    </row>
    <row r="437" spans="2:5" x14ac:dyDescent="0.25">
      <c r="B437" s="52"/>
      <c r="C437" s="52"/>
      <c r="E437" s="52"/>
    </row>
    <row r="438" spans="2:5" x14ac:dyDescent="0.25">
      <c r="B438" s="52"/>
      <c r="C438" s="52"/>
      <c r="E438" s="52"/>
    </row>
    <row r="439" spans="2:5" x14ac:dyDescent="0.25">
      <c r="B439" s="52"/>
      <c r="C439" s="52"/>
      <c r="E439" s="52"/>
    </row>
    <row r="440" spans="2:5" x14ac:dyDescent="0.25">
      <c r="B440" s="52"/>
      <c r="C440" s="52"/>
      <c r="E440" s="52"/>
    </row>
    <row r="441" spans="2:5" x14ac:dyDescent="0.25">
      <c r="B441" s="52"/>
      <c r="C441" s="52"/>
      <c r="E441" s="52"/>
    </row>
    <row r="442" spans="2:5" x14ac:dyDescent="0.25">
      <c r="B442" s="52"/>
      <c r="C442" s="52"/>
      <c r="E442" s="52"/>
    </row>
    <row r="443" spans="2:5" x14ac:dyDescent="0.25">
      <c r="B443" s="52"/>
      <c r="C443" s="52"/>
      <c r="E443" s="52"/>
    </row>
    <row r="444" spans="2:5" x14ac:dyDescent="0.25">
      <c r="B444" s="52"/>
      <c r="C444" s="52"/>
      <c r="E444" s="52"/>
    </row>
    <row r="445" spans="2:5" x14ac:dyDescent="0.25">
      <c r="B445" s="52"/>
      <c r="C445" s="52"/>
      <c r="E445" s="52"/>
    </row>
    <row r="446" spans="2:5" x14ac:dyDescent="0.25">
      <c r="B446" s="52"/>
      <c r="C446" s="52"/>
      <c r="E446" s="52"/>
    </row>
    <row r="447" spans="2:5" x14ac:dyDescent="0.25">
      <c r="B447" s="52"/>
      <c r="C447" s="52"/>
      <c r="E447" s="52"/>
    </row>
    <row r="448" spans="2:5" x14ac:dyDescent="0.25">
      <c r="B448" s="52"/>
      <c r="C448" s="52"/>
      <c r="E448" s="52"/>
    </row>
    <row r="449" spans="2:5" x14ac:dyDescent="0.25">
      <c r="B449" s="52"/>
      <c r="C449" s="52"/>
      <c r="E449" s="52"/>
    </row>
    <row r="450" spans="2:5" x14ac:dyDescent="0.25">
      <c r="B450" s="52"/>
      <c r="C450" s="52"/>
      <c r="E450" s="52"/>
    </row>
    <row r="451" spans="2:5" x14ac:dyDescent="0.25">
      <c r="B451" s="52"/>
      <c r="C451" s="52"/>
      <c r="E451" s="52"/>
    </row>
    <row r="452" spans="2:5" x14ac:dyDescent="0.25">
      <c r="B452" s="52"/>
      <c r="C452" s="52"/>
      <c r="E452" s="52"/>
    </row>
    <row r="453" spans="2:5" x14ac:dyDescent="0.25">
      <c r="B453" s="52"/>
      <c r="C453" s="52"/>
      <c r="E453" s="52"/>
    </row>
    <row r="454" spans="2:5" x14ac:dyDescent="0.25">
      <c r="B454" s="52"/>
      <c r="C454" s="52"/>
      <c r="E454" s="52"/>
    </row>
    <row r="455" spans="2:5" x14ac:dyDescent="0.25">
      <c r="B455" s="52"/>
      <c r="C455" s="52"/>
      <c r="E455" s="52"/>
    </row>
    <row r="456" spans="2:5" x14ac:dyDescent="0.25">
      <c r="B456" s="52"/>
      <c r="C456" s="52"/>
      <c r="E456" s="52"/>
    </row>
    <row r="457" spans="2:5" x14ac:dyDescent="0.25">
      <c r="B457" s="52"/>
      <c r="C457" s="52"/>
      <c r="E457" s="52"/>
    </row>
    <row r="458" spans="2:5" x14ac:dyDescent="0.25">
      <c r="B458" s="52"/>
      <c r="C458" s="52"/>
      <c r="E458" s="52"/>
    </row>
    <row r="459" spans="2:5" x14ac:dyDescent="0.25">
      <c r="B459" s="52"/>
      <c r="C459" s="52"/>
      <c r="E459" s="52"/>
    </row>
    <row r="460" spans="2:5" x14ac:dyDescent="0.25">
      <c r="B460" s="52"/>
      <c r="C460" s="52"/>
      <c r="E460" s="52"/>
    </row>
    <row r="461" spans="2:5" x14ac:dyDescent="0.25">
      <c r="B461" s="52"/>
      <c r="C461" s="52"/>
      <c r="E461" s="52"/>
    </row>
    <row r="462" spans="2:5" x14ac:dyDescent="0.25">
      <c r="B462" s="52"/>
      <c r="C462" s="52"/>
      <c r="E462" s="52"/>
    </row>
    <row r="463" spans="2:5" x14ac:dyDescent="0.25">
      <c r="B463" s="52"/>
      <c r="C463" s="52"/>
      <c r="E463" s="52"/>
    </row>
    <row r="464" spans="2:5" x14ac:dyDescent="0.25">
      <c r="B464" s="52"/>
      <c r="C464" s="52"/>
      <c r="E464" s="52"/>
    </row>
    <row r="465" spans="2:5" x14ac:dyDescent="0.25">
      <c r="B465" s="52"/>
      <c r="C465" s="52"/>
      <c r="E465" s="52"/>
    </row>
    <row r="466" spans="2:5" x14ac:dyDescent="0.25">
      <c r="B466" s="52"/>
      <c r="C466" s="52"/>
      <c r="E466" s="52"/>
    </row>
    <row r="467" spans="2:5" x14ac:dyDescent="0.25">
      <c r="B467" s="52"/>
      <c r="C467" s="52"/>
      <c r="E467" s="52"/>
    </row>
    <row r="468" spans="2:5" x14ac:dyDescent="0.25">
      <c r="B468" s="52"/>
      <c r="C468" s="52"/>
      <c r="E468" s="52"/>
    </row>
    <row r="469" spans="2:5" x14ac:dyDescent="0.25">
      <c r="B469" s="52"/>
      <c r="C469" s="52"/>
      <c r="E469" s="52"/>
    </row>
    <row r="470" spans="2:5" x14ac:dyDescent="0.25">
      <c r="B470" s="52"/>
      <c r="C470" s="52"/>
      <c r="E470" s="52"/>
    </row>
    <row r="471" spans="2:5" x14ac:dyDescent="0.25">
      <c r="B471" s="52"/>
      <c r="C471" s="52"/>
      <c r="E471" s="52"/>
    </row>
    <row r="472" spans="2:5" x14ac:dyDescent="0.25">
      <c r="B472" s="52"/>
      <c r="C472" s="52"/>
      <c r="E472" s="52"/>
    </row>
    <row r="473" spans="2:5" x14ac:dyDescent="0.25">
      <c r="B473" s="52"/>
      <c r="C473" s="52"/>
      <c r="E473" s="52"/>
    </row>
    <row r="474" spans="2:5" x14ac:dyDescent="0.25">
      <c r="B474" s="52"/>
      <c r="C474" s="52"/>
      <c r="E474" s="52"/>
    </row>
    <row r="475" spans="2:5" x14ac:dyDescent="0.25">
      <c r="B475" s="52"/>
      <c r="C475" s="52"/>
      <c r="E475" s="52"/>
    </row>
    <row r="476" spans="2:5" x14ac:dyDescent="0.25">
      <c r="B476" s="52"/>
      <c r="C476" s="52"/>
      <c r="E476" s="52"/>
    </row>
    <row r="477" spans="2:5" x14ac:dyDescent="0.25">
      <c r="B477" s="52"/>
      <c r="C477" s="52"/>
      <c r="E477" s="52"/>
    </row>
    <row r="478" spans="2:5" x14ac:dyDescent="0.25">
      <c r="B478" s="52"/>
      <c r="C478" s="52"/>
      <c r="E478" s="52"/>
    </row>
    <row r="479" spans="2:5" x14ac:dyDescent="0.25">
      <c r="B479" s="52"/>
      <c r="C479" s="52"/>
      <c r="E479" s="52"/>
    </row>
    <row r="480" spans="2:5" x14ac:dyDescent="0.25">
      <c r="B480" s="52"/>
      <c r="C480" s="52"/>
      <c r="E480" s="52"/>
    </row>
    <row r="481" spans="2:5" x14ac:dyDescent="0.25">
      <c r="B481" s="52"/>
      <c r="C481" s="52"/>
      <c r="E481" s="52"/>
    </row>
    <row r="482" spans="2:5" x14ac:dyDescent="0.25">
      <c r="B482" s="52"/>
      <c r="C482" s="52"/>
      <c r="E482" s="52"/>
    </row>
    <row r="483" spans="2:5" x14ac:dyDescent="0.25">
      <c r="B483" s="52"/>
      <c r="C483" s="52"/>
      <c r="E483" s="52"/>
    </row>
    <row r="484" spans="2:5" x14ac:dyDescent="0.25">
      <c r="B484" s="52"/>
      <c r="C484" s="52"/>
      <c r="E484" s="52"/>
    </row>
    <row r="485" spans="2:5" x14ac:dyDescent="0.25">
      <c r="B485" s="52"/>
      <c r="C485" s="52"/>
      <c r="E485" s="52"/>
    </row>
    <row r="486" spans="2:5" x14ac:dyDescent="0.25">
      <c r="B486" s="52"/>
      <c r="C486" s="52"/>
      <c r="E486" s="52"/>
    </row>
    <row r="487" spans="2:5" x14ac:dyDescent="0.25">
      <c r="B487" s="52"/>
      <c r="C487" s="52"/>
      <c r="E487" s="52"/>
    </row>
    <row r="488" spans="2:5" x14ac:dyDescent="0.25">
      <c r="B488" s="52"/>
      <c r="C488" s="52"/>
      <c r="E488" s="52"/>
    </row>
    <row r="489" spans="2:5" x14ac:dyDescent="0.25">
      <c r="B489" s="52"/>
      <c r="C489" s="52"/>
      <c r="E489" s="52"/>
    </row>
    <row r="490" spans="2:5" x14ac:dyDescent="0.25">
      <c r="B490" s="52"/>
      <c r="C490" s="52"/>
      <c r="E490" s="52"/>
    </row>
    <row r="491" spans="2:5" x14ac:dyDescent="0.25">
      <c r="B491" s="52"/>
      <c r="C491" s="52"/>
      <c r="E491" s="52"/>
    </row>
    <row r="492" spans="2:5" x14ac:dyDescent="0.25">
      <c r="B492" s="52"/>
      <c r="C492" s="52"/>
      <c r="E492" s="52"/>
    </row>
    <row r="493" spans="2:5" x14ac:dyDescent="0.25">
      <c r="B493" s="52"/>
      <c r="C493" s="52"/>
      <c r="E493" s="52"/>
    </row>
    <row r="494" spans="2:5" x14ac:dyDescent="0.25">
      <c r="B494" s="52"/>
      <c r="C494" s="52"/>
      <c r="E494" s="52"/>
    </row>
    <row r="495" spans="2:5" x14ac:dyDescent="0.25">
      <c r="B495" s="52"/>
      <c r="C495" s="52"/>
      <c r="E495" s="52"/>
    </row>
    <row r="496" spans="2:5" x14ac:dyDescent="0.25">
      <c r="B496" s="52"/>
      <c r="C496" s="52"/>
      <c r="E496" s="52"/>
    </row>
    <row r="497" spans="2:5" x14ac:dyDescent="0.25">
      <c r="B497" s="52"/>
      <c r="C497" s="52"/>
      <c r="E497" s="52"/>
    </row>
    <row r="498" spans="2:5" x14ac:dyDescent="0.25">
      <c r="B498" s="52"/>
      <c r="C498" s="52"/>
      <c r="E498" s="52"/>
    </row>
    <row r="499" spans="2:5" x14ac:dyDescent="0.25">
      <c r="B499" s="52"/>
      <c r="C499" s="52"/>
      <c r="E499" s="52"/>
    </row>
    <row r="500" spans="2:5" x14ac:dyDescent="0.25">
      <c r="B500" s="52"/>
      <c r="C500" s="52"/>
      <c r="E500" s="52"/>
    </row>
    <row r="501" spans="2:5" x14ac:dyDescent="0.25">
      <c r="B501" s="52"/>
      <c r="C501" s="52"/>
      <c r="E501" s="52"/>
    </row>
    <row r="502" spans="2:5" x14ac:dyDescent="0.25">
      <c r="B502" s="52"/>
      <c r="C502" s="52"/>
      <c r="E502" s="52"/>
    </row>
    <row r="503" spans="2:5" x14ac:dyDescent="0.25">
      <c r="B503" s="52"/>
      <c r="C503" s="52"/>
      <c r="E503" s="52"/>
    </row>
    <row r="504" spans="2:5" x14ac:dyDescent="0.25">
      <c r="B504" s="52"/>
      <c r="C504" s="52"/>
      <c r="E504" s="52"/>
    </row>
    <row r="505" spans="2:5" x14ac:dyDescent="0.25">
      <c r="B505" s="52"/>
      <c r="C505" s="52"/>
      <c r="E505" s="52"/>
    </row>
    <row r="506" spans="2:5" x14ac:dyDescent="0.25">
      <c r="B506" s="52"/>
      <c r="C506" s="52"/>
      <c r="E506" s="52"/>
    </row>
    <row r="507" spans="2:5" x14ac:dyDescent="0.25">
      <c r="B507" s="52"/>
      <c r="C507" s="52"/>
      <c r="E507" s="52"/>
    </row>
    <row r="508" spans="2:5" x14ac:dyDescent="0.25">
      <c r="B508" s="52"/>
      <c r="C508" s="52"/>
      <c r="E508" s="52"/>
    </row>
    <row r="509" spans="2:5" x14ac:dyDescent="0.25">
      <c r="B509" s="52"/>
      <c r="C509" s="52"/>
      <c r="E509" s="52"/>
    </row>
    <row r="510" spans="2:5" x14ac:dyDescent="0.25">
      <c r="B510" s="52"/>
      <c r="C510" s="52"/>
      <c r="E510" s="52"/>
    </row>
    <row r="511" spans="2:5" x14ac:dyDescent="0.25">
      <c r="B511" s="52"/>
      <c r="C511" s="52"/>
      <c r="E511" s="52"/>
    </row>
    <row r="512" spans="2:5" x14ac:dyDescent="0.25">
      <c r="B512" s="52"/>
      <c r="C512" s="52"/>
      <c r="E512" s="52"/>
    </row>
    <row r="513" spans="2:5" x14ac:dyDescent="0.25">
      <c r="B513" s="52"/>
      <c r="C513" s="52"/>
      <c r="E513" s="52"/>
    </row>
    <row r="514" spans="2:5" x14ac:dyDescent="0.25">
      <c r="B514" s="52"/>
      <c r="C514" s="52"/>
      <c r="E514" s="52"/>
    </row>
    <row r="515" spans="2:5" x14ac:dyDescent="0.25">
      <c r="B515" s="52"/>
      <c r="C515" s="52"/>
      <c r="E515" s="52"/>
    </row>
    <row r="516" spans="2:5" x14ac:dyDescent="0.25">
      <c r="B516" s="52"/>
      <c r="C516" s="52"/>
      <c r="E516" s="52"/>
    </row>
    <row r="517" spans="2:5" x14ac:dyDescent="0.25">
      <c r="B517" s="52"/>
      <c r="C517" s="52"/>
      <c r="E517" s="52"/>
    </row>
    <row r="518" spans="2:5" x14ac:dyDescent="0.25">
      <c r="B518" s="52"/>
      <c r="C518" s="52"/>
      <c r="E518" s="52"/>
    </row>
    <row r="519" spans="2:5" x14ac:dyDescent="0.25">
      <c r="B519" s="52"/>
      <c r="C519" s="52"/>
      <c r="E519" s="52"/>
    </row>
    <row r="520" spans="2:5" x14ac:dyDescent="0.25">
      <c r="B520" s="52"/>
      <c r="C520" s="52"/>
      <c r="E520" s="52"/>
    </row>
    <row r="521" spans="2:5" x14ac:dyDescent="0.25">
      <c r="B521" s="52"/>
      <c r="C521" s="52"/>
      <c r="E521" s="52"/>
    </row>
    <row r="522" spans="2:5" x14ac:dyDescent="0.25">
      <c r="B522" s="52"/>
      <c r="C522" s="52"/>
      <c r="E522" s="52"/>
    </row>
    <row r="523" spans="2:5" x14ac:dyDescent="0.25">
      <c r="B523" s="52"/>
      <c r="C523" s="52"/>
      <c r="E523" s="52"/>
    </row>
    <row r="524" spans="2:5" x14ac:dyDescent="0.25">
      <c r="B524" s="52"/>
      <c r="C524" s="52"/>
      <c r="E524" s="52"/>
    </row>
    <row r="525" spans="2:5" x14ac:dyDescent="0.25">
      <c r="B525" s="52"/>
      <c r="C525" s="52"/>
      <c r="E525" s="52"/>
    </row>
    <row r="526" spans="2:5" x14ac:dyDescent="0.25">
      <c r="B526" s="52"/>
      <c r="C526" s="52"/>
      <c r="E526" s="52"/>
    </row>
    <row r="527" spans="2:5" x14ac:dyDescent="0.25">
      <c r="B527" s="52"/>
      <c r="C527" s="52"/>
      <c r="E527" s="52"/>
    </row>
    <row r="528" spans="2:5" x14ac:dyDescent="0.25">
      <c r="B528" s="52"/>
      <c r="C528" s="52"/>
      <c r="E528" s="52"/>
    </row>
    <row r="529" spans="2:5" x14ac:dyDescent="0.25">
      <c r="B529" s="52"/>
      <c r="C529" s="52"/>
      <c r="E529" s="52"/>
    </row>
    <row r="530" spans="2:5" x14ac:dyDescent="0.25">
      <c r="B530" s="52"/>
      <c r="C530" s="52"/>
      <c r="E530" s="52"/>
    </row>
    <row r="531" spans="2:5" x14ac:dyDescent="0.25">
      <c r="B531" s="52"/>
      <c r="C531" s="52"/>
      <c r="E531" s="52"/>
    </row>
    <row r="532" spans="2:5" x14ac:dyDescent="0.25">
      <c r="B532" s="52"/>
      <c r="C532" s="52"/>
      <c r="E532" s="52"/>
    </row>
    <row r="533" spans="2:5" x14ac:dyDescent="0.25">
      <c r="B533" s="52"/>
      <c r="C533" s="52"/>
      <c r="E533" s="52"/>
    </row>
    <row r="534" spans="2:5" x14ac:dyDescent="0.25">
      <c r="B534" s="52"/>
      <c r="C534" s="52"/>
      <c r="E534" s="52"/>
    </row>
    <row r="535" spans="2:5" x14ac:dyDescent="0.25">
      <c r="B535" s="52"/>
      <c r="C535" s="52"/>
      <c r="E535" s="52"/>
    </row>
    <row r="536" spans="2:5" x14ac:dyDescent="0.25">
      <c r="B536" s="52"/>
      <c r="C536" s="52"/>
      <c r="E536" s="52"/>
    </row>
    <row r="537" spans="2:5" x14ac:dyDescent="0.25">
      <c r="B537" s="52"/>
      <c r="C537" s="52"/>
      <c r="E537" s="52"/>
    </row>
    <row r="538" spans="2:5" x14ac:dyDescent="0.25">
      <c r="B538" s="52"/>
      <c r="C538" s="52"/>
      <c r="E538" s="52"/>
    </row>
    <row r="539" spans="2:5" x14ac:dyDescent="0.25">
      <c r="B539" s="52"/>
      <c r="C539" s="52"/>
      <c r="E539" s="52"/>
    </row>
    <row r="540" spans="2:5" x14ac:dyDescent="0.25">
      <c r="B540" s="52"/>
      <c r="C540" s="52"/>
      <c r="E540" s="52"/>
    </row>
    <row r="541" spans="2:5" x14ac:dyDescent="0.25">
      <c r="B541" s="52"/>
      <c r="C541" s="52"/>
      <c r="E541" s="52"/>
    </row>
    <row r="542" spans="2:5" x14ac:dyDescent="0.25">
      <c r="B542" s="52"/>
      <c r="C542" s="52"/>
      <c r="E542" s="52"/>
    </row>
    <row r="543" spans="2:5" x14ac:dyDescent="0.25">
      <c r="B543" s="52"/>
      <c r="C543" s="52"/>
      <c r="E543" s="52"/>
    </row>
    <row r="544" spans="2:5" x14ac:dyDescent="0.25">
      <c r="B544" s="52"/>
      <c r="C544" s="52"/>
      <c r="E544" s="52"/>
    </row>
    <row r="545" spans="2:5" x14ac:dyDescent="0.25">
      <c r="B545" s="52"/>
      <c r="C545" s="52"/>
      <c r="E545" s="52"/>
    </row>
    <row r="546" spans="2:5" x14ac:dyDescent="0.25">
      <c r="B546" s="52"/>
      <c r="C546" s="52"/>
      <c r="E546" s="52"/>
    </row>
    <row r="547" spans="2:5" x14ac:dyDescent="0.25">
      <c r="B547" s="52"/>
      <c r="C547" s="52"/>
      <c r="E547" s="52"/>
    </row>
    <row r="548" spans="2:5" x14ac:dyDescent="0.25">
      <c r="B548" s="52"/>
      <c r="C548" s="52"/>
      <c r="E548" s="52"/>
    </row>
    <row r="549" spans="2:5" x14ac:dyDescent="0.25">
      <c r="B549" s="52"/>
      <c r="C549" s="52"/>
      <c r="E549" s="52"/>
    </row>
    <row r="550" spans="2:5" x14ac:dyDescent="0.25">
      <c r="B550" s="52"/>
      <c r="C550" s="52"/>
      <c r="E550" s="52"/>
    </row>
    <row r="551" spans="2:5" x14ac:dyDescent="0.25">
      <c r="B551" s="52"/>
      <c r="C551" s="52"/>
      <c r="E551" s="52"/>
    </row>
    <row r="552" spans="2:5" x14ac:dyDescent="0.25">
      <c r="B552" s="52"/>
      <c r="C552" s="52"/>
      <c r="E552" s="52"/>
    </row>
    <row r="553" spans="2:5" x14ac:dyDescent="0.25">
      <c r="B553" s="52"/>
      <c r="C553" s="52"/>
      <c r="E553" s="52"/>
    </row>
    <row r="554" spans="2:5" x14ac:dyDescent="0.25">
      <c r="B554" s="52"/>
      <c r="C554" s="52"/>
      <c r="E554" s="52"/>
    </row>
    <row r="555" spans="2:5" x14ac:dyDescent="0.25">
      <c r="B555" s="52"/>
      <c r="C555" s="52"/>
      <c r="E555" s="52"/>
    </row>
    <row r="556" spans="2:5" x14ac:dyDescent="0.25">
      <c r="B556" s="52"/>
      <c r="C556" s="52"/>
      <c r="E556" s="52"/>
    </row>
    <row r="557" spans="2:5" x14ac:dyDescent="0.25">
      <c r="B557" s="52"/>
      <c r="C557" s="52"/>
      <c r="E557" s="52"/>
    </row>
    <row r="558" spans="2:5" x14ac:dyDescent="0.25">
      <c r="B558" s="52"/>
      <c r="C558" s="52"/>
      <c r="E558" s="52"/>
    </row>
    <row r="559" spans="2:5" x14ac:dyDescent="0.25">
      <c r="B559" s="52"/>
      <c r="C559" s="52"/>
      <c r="E559" s="52"/>
    </row>
    <row r="560" spans="2:5" x14ac:dyDescent="0.25">
      <c r="B560" s="52"/>
      <c r="C560" s="52"/>
      <c r="E560" s="52"/>
    </row>
    <row r="561" spans="2:5" x14ac:dyDescent="0.25">
      <c r="B561" s="52"/>
      <c r="C561" s="52"/>
      <c r="E561" s="52"/>
    </row>
    <row r="562" spans="2:5" x14ac:dyDescent="0.25">
      <c r="B562" s="52"/>
      <c r="C562" s="52"/>
      <c r="E562" s="52"/>
    </row>
    <row r="563" spans="2:5" x14ac:dyDescent="0.25">
      <c r="B563" s="52"/>
      <c r="C563" s="52"/>
      <c r="E563" s="52"/>
    </row>
    <row r="564" spans="2:5" x14ac:dyDescent="0.25">
      <c r="B564" s="52"/>
      <c r="C564" s="52"/>
      <c r="E564" s="52"/>
    </row>
    <row r="565" spans="2:5" x14ac:dyDescent="0.25">
      <c r="B565" s="52"/>
      <c r="C565" s="52"/>
      <c r="E565" s="52"/>
    </row>
    <row r="566" spans="2:5" x14ac:dyDescent="0.25">
      <c r="B566" s="52"/>
      <c r="C566" s="52"/>
      <c r="E566" s="52"/>
    </row>
    <row r="567" spans="2:5" x14ac:dyDescent="0.25">
      <c r="B567" s="52"/>
      <c r="C567" s="52"/>
      <c r="E567" s="52"/>
    </row>
    <row r="568" spans="2:5" x14ac:dyDescent="0.25">
      <c r="B568" s="52"/>
      <c r="C568" s="52"/>
      <c r="E568" s="52"/>
    </row>
    <row r="569" spans="2:5" x14ac:dyDescent="0.25">
      <c r="B569" s="52"/>
      <c r="C569" s="52"/>
      <c r="E569" s="52"/>
    </row>
    <row r="570" spans="2:5" x14ac:dyDescent="0.25">
      <c r="B570" s="52"/>
      <c r="C570" s="52"/>
      <c r="E570" s="52"/>
    </row>
    <row r="571" spans="2:5" x14ac:dyDescent="0.25">
      <c r="B571" s="52"/>
      <c r="C571" s="52"/>
      <c r="E571" s="52"/>
    </row>
    <row r="572" spans="2:5" x14ac:dyDescent="0.25">
      <c r="B572" s="52"/>
      <c r="C572" s="52"/>
      <c r="E572" s="52"/>
    </row>
    <row r="573" spans="2:5" x14ac:dyDescent="0.25">
      <c r="B573" s="52"/>
      <c r="C573" s="52"/>
      <c r="E573" s="52"/>
    </row>
    <row r="574" spans="2:5" x14ac:dyDescent="0.25">
      <c r="B574" s="52"/>
      <c r="C574" s="52"/>
      <c r="E574" s="52"/>
    </row>
    <row r="575" spans="2:5" x14ac:dyDescent="0.25">
      <c r="B575" s="52"/>
      <c r="C575" s="52"/>
      <c r="E575" s="52"/>
    </row>
    <row r="576" spans="2:5" x14ac:dyDescent="0.25">
      <c r="B576" s="52"/>
      <c r="C576" s="52"/>
      <c r="E576" s="52"/>
    </row>
    <row r="577" spans="2:5" x14ac:dyDescent="0.25">
      <c r="B577" s="52"/>
      <c r="C577" s="52"/>
      <c r="E577" s="52"/>
    </row>
    <row r="578" spans="2:5" x14ac:dyDescent="0.25">
      <c r="B578" s="52"/>
      <c r="C578" s="52"/>
      <c r="E578" s="52"/>
    </row>
    <row r="579" spans="2:5" x14ac:dyDescent="0.25">
      <c r="B579" s="52"/>
      <c r="C579" s="52"/>
      <c r="E579" s="52"/>
    </row>
    <row r="580" spans="2:5" x14ac:dyDescent="0.25">
      <c r="B580" s="52"/>
      <c r="C580" s="52"/>
      <c r="E580" s="52"/>
    </row>
    <row r="581" spans="2:5" x14ac:dyDescent="0.25">
      <c r="B581" s="52"/>
      <c r="C581" s="52"/>
      <c r="E581" s="52"/>
    </row>
    <row r="582" spans="2:5" x14ac:dyDescent="0.25">
      <c r="B582" s="52"/>
      <c r="C582" s="52"/>
      <c r="E582" s="52"/>
    </row>
    <row r="583" spans="2:5" x14ac:dyDescent="0.25">
      <c r="B583" s="52"/>
      <c r="C583" s="52"/>
      <c r="E583" s="52"/>
    </row>
    <row r="584" spans="2:5" x14ac:dyDescent="0.25">
      <c r="B584" s="52"/>
      <c r="C584" s="52"/>
      <c r="E584" s="52"/>
    </row>
    <row r="585" spans="2:5" x14ac:dyDescent="0.25">
      <c r="B585" s="52"/>
      <c r="C585" s="52"/>
      <c r="E585" s="52"/>
    </row>
    <row r="586" spans="2:5" x14ac:dyDescent="0.25">
      <c r="B586" s="52"/>
      <c r="C586" s="52"/>
      <c r="E586" s="52"/>
    </row>
    <row r="587" spans="2:5" x14ac:dyDescent="0.25">
      <c r="B587" s="52"/>
      <c r="C587" s="52"/>
      <c r="E587" s="52"/>
    </row>
    <row r="588" spans="2:5" x14ac:dyDescent="0.25">
      <c r="B588" s="52"/>
      <c r="C588" s="52"/>
      <c r="E588" s="52"/>
    </row>
    <row r="589" spans="2:5" x14ac:dyDescent="0.25">
      <c r="B589" s="52"/>
      <c r="C589" s="52"/>
      <c r="E589" s="52"/>
    </row>
    <row r="590" spans="2:5" x14ac:dyDescent="0.25">
      <c r="B590" s="52"/>
      <c r="C590" s="52"/>
      <c r="E590" s="52"/>
    </row>
    <row r="591" spans="2:5" x14ac:dyDescent="0.25">
      <c r="B591" s="52"/>
      <c r="C591" s="52"/>
      <c r="E591" s="52"/>
    </row>
    <row r="592" spans="2:5" x14ac:dyDescent="0.25">
      <c r="B592" s="52"/>
      <c r="C592" s="52"/>
      <c r="E592" s="52"/>
    </row>
    <row r="593" spans="2:5" x14ac:dyDescent="0.25">
      <c r="B593" s="52"/>
      <c r="C593" s="52"/>
      <c r="E593" s="52"/>
    </row>
    <row r="594" spans="2:5" x14ac:dyDescent="0.25">
      <c r="B594" s="52"/>
      <c r="C594" s="52"/>
      <c r="E594" s="52"/>
    </row>
    <row r="595" spans="2:5" x14ac:dyDescent="0.25">
      <c r="B595" s="52"/>
      <c r="C595" s="52"/>
      <c r="E595" s="52"/>
    </row>
    <row r="596" spans="2:5" x14ac:dyDescent="0.25">
      <c r="B596" s="52"/>
      <c r="C596" s="52"/>
      <c r="E596" s="52"/>
    </row>
    <row r="597" spans="2:5" x14ac:dyDescent="0.25">
      <c r="B597" s="52"/>
      <c r="C597" s="52"/>
      <c r="E597" s="52"/>
    </row>
    <row r="598" spans="2:5" x14ac:dyDescent="0.25">
      <c r="B598" s="52"/>
      <c r="C598" s="52"/>
      <c r="E598" s="52"/>
    </row>
    <row r="599" spans="2:5" x14ac:dyDescent="0.25">
      <c r="B599" s="52"/>
      <c r="C599" s="52"/>
      <c r="E599" s="52"/>
    </row>
    <row r="600" spans="2:5" x14ac:dyDescent="0.25">
      <c r="B600" s="52"/>
      <c r="C600" s="52"/>
      <c r="E600" s="52"/>
    </row>
    <row r="601" spans="2:5" x14ac:dyDescent="0.25">
      <c r="B601" s="52"/>
      <c r="C601" s="52"/>
      <c r="E601" s="52"/>
    </row>
    <row r="602" spans="2:5" x14ac:dyDescent="0.25">
      <c r="B602" s="52"/>
      <c r="C602" s="52"/>
      <c r="E602" s="52"/>
    </row>
    <row r="603" spans="2:5" x14ac:dyDescent="0.25">
      <c r="B603" s="52"/>
      <c r="C603" s="52"/>
      <c r="E603" s="52"/>
    </row>
    <row r="604" spans="2:5" x14ac:dyDescent="0.25">
      <c r="B604" s="52"/>
      <c r="C604" s="52"/>
      <c r="E604" s="52"/>
    </row>
    <row r="605" spans="2:5" x14ac:dyDescent="0.25">
      <c r="B605" s="52"/>
      <c r="C605" s="52"/>
      <c r="E605" s="52"/>
    </row>
    <row r="606" spans="2:5" x14ac:dyDescent="0.25">
      <c r="B606" s="52"/>
      <c r="C606" s="52"/>
      <c r="E606" s="52"/>
    </row>
    <row r="607" spans="2:5" x14ac:dyDescent="0.25">
      <c r="B607" s="52"/>
      <c r="C607" s="52"/>
      <c r="E607" s="52"/>
    </row>
    <row r="608" spans="2:5" x14ac:dyDescent="0.25">
      <c r="B608" s="52"/>
      <c r="C608" s="52"/>
      <c r="E608" s="52"/>
    </row>
    <row r="609" spans="2:5" x14ac:dyDescent="0.25">
      <c r="B609" s="52"/>
      <c r="C609" s="52"/>
      <c r="E609" s="52"/>
    </row>
    <row r="610" spans="2:5" x14ac:dyDescent="0.25">
      <c r="B610" s="52"/>
      <c r="C610" s="52"/>
      <c r="E610" s="52"/>
    </row>
    <row r="611" spans="2:5" x14ac:dyDescent="0.25">
      <c r="B611" s="52"/>
      <c r="C611" s="52"/>
      <c r="E611" s="52"/>
    </row>
    <row r="612" spans="2:5" x14ac:dyDescent="0.25">
      <c r="B612" s="52"/>
      <c r="C612" s="52"/>
      <c r="E612" s="52"/>
    </row>
    <row r="613" spans="2:5" x14ac:dyDescent="0.25">
      <c r="B613" s="52"/>
      <c r="C613" s="52"/>
      <c r="E613" s="52"/>
    </row>
    <row r="614" spans="2:5" x14ac:dyDescent="0.25">
      <c r="B614" s="52"/>
      <c r="C614" s="52"/>
      <c r="E614" s="52"/>
    </row>
    <row r="615" spans="2:5" x14ac:dyDescent="0.25">
      <c r="B615" s="52"/>
      <c r="C615" s="52"/>
      <c r="E615" s="52"/>
    </row>
    <row r="616" spans="2:5" x14ac:dyDescent="0.25">
      <c r="B616" s="52"/>
      <c r="C616" s="52"/>
      <c r="E616" s="52"/>
    </row>
    <row r="617" spans="2:5" x14ac:dyDescent="0.25">
      <c r="B617" s="52"/>
      <c r="C617" s="52"/>
      <c r="E617" s="52"/>
    </row>
    <row r="618" spans="2:5" x14ac:dyDescent="0.25">
      <c r="B618" s="52"/>
      <c r="C618" s="52"/>
      <c r="E618" s="52"/>
    </row>
    <row r="619" spans="2:5" x14ac:dyDescent="0.25">
      <c r="B619" s="52"/>
      <c r="C619" s="52"/>
      <c r="E619" s="52"/>
    </row>
    <row r="620" spans="2:5" x14ac:dyDescent="0.25">
      <c r="B620" s="52"/>
      <c r="C620" s="52"/>
      <c r="E620" s="52"/>
    </row>
    <row r="621" spans="2:5" x14ac:dyDescent="0.25">
      <c r="B621" s="52"/>
      <c r="C621" s="52"/>
      <c r="E621" s="52"/>
    </row>
    <row r="622" spans="2:5" x14ac:dyDescent="0.25">
      <c r="B622" s="52"/>
      <c r="C622" s="52"/>
      <c r="E622" s="52"/>
    </row>
    <row r="623" spans="2:5" x14ac:dyDescent="0.25">
      <c r="B623" s="52"/>
      <c r="C623" s="52"/>
      <c r="E623" s="52"/>
    </row>
    <row r="624" spans="2:5" x14ac:dyDescent="0.25">
      <c r="B624" s="52"/>
      <c r="C624" s="52"/>
      <c r="E624" s="52"/>
    </row>
    <row r="625" spans="2:5" x14ac:dyDescent="0.25">
      <c r="B625" s="52"/>
      <c r="C625" s="52"/>
      <c r="E625" s="52"/>
    </row>
    <row r="626" spans="2:5" x14ac:dyDescent="0.25">
      <c r="B626" s="52"/>
      <c r="C626" s="52"/>
      <c r="E626" s="52"/>
    </row>
    <row r="627" spans="2:5" x14ac:dyDescent="0.25">
      <c r="B627" s="52"/>
      <c r="C627" s="52"/>
      <c r="E627" s="52"/>
    </row>
    <row r="628" spans="2:5" x14ac:dyDescent="0.25">
      <c r="B628" s="52"/>
      <c r="C628" s="52"/>
      <c r="E628" s="52"/>
    </row>
    <row r="629" spans="2:5" x14ac:dyDescent="0.25">
      <c r="B629" s="52"/>
      <c r="C629" s="52"/>
      <c r="E629" s="52"/>
    </row>
    <row r="630" spans="2:5" x14ac:dyDescent="0.25">
      <c r="B630" s="52"/>
      <c r="C630" s="52"/>
      <c r="E630" s="52"/>
    </row>
    <row r="631" spans="2:5" x14ac:dyDescent="0.25">
      <c r="B631" s="52"/>
      <c r="C631" s="52"/>
      <c r="E631" s="52"/>
    </row>
    <row r="632" spans="2:5" x14ac:dyDescent="0.25">
      <c r="B632" s="52"/>
      <c r="C632" s="52"/>
      <c r="E632" s="52"/>
    </row>
    <row r="633" spans="2:5" x14ac:dyDescent="0.25">
      <c r="B633" s="52"/>
      <c r="C633" s="52"/>
      <c r="E633" s="52"/>
    </row>
    <row r="634" spans="2:5" x14ac:dyDescent="0.25">
      <c r="B634" s="52"/>
      <c r="C634" s="52"/>
      <c r="E634" s="52"/>
    </row>
    <row r="635" spans="2:5" x14ac:dyDescent="0.25">
      <c r="B635" s="52"/>
      <c r="C635" s="52"/>
      <c r="E635" s="52"/>
    </row>
    <row r="636" spans="2:5" x14ac:dyDescent="0.25">
      <c r="B636" s="52"/>
      <c r="C636" s="52"/>
      <c r="E636" s="52"/>
    </row>
    <row r="637" spans="2:5" x14ac:dyDescent="0.25">
      <c r="B637" s="52"/>
      <c r="C637" s="52"/>
      <c r="E637" s="52"/>
    </row>
    <row r="638" spans="2:5" x14ac:dyDescent="0.25">
      <c r="B638" s="52"/>
      <c r="C638" s="52"/>
      <c r="E638" s="52"/>
    </row>
    <row r="639" spans="2:5" x14ac:dyDescent="0.25">
      <c r="B639" s="52"/>
      <c r="C639" s="52"/>
      <c r="E639" s="52"/>
    </row>
    <row r="640" spans="2:5" x14ac:dyDescent="0.25">
      <c r="B640" s="52"/>
      <c r="C640" s="52"/>
      <c r="E640" s="52"/>
    </row>
    <row r="641" spans="2:5" x14ac:dyDescent="0.25">
      <c r="B641" s="52"/>
      <c r="C641" s="52"/>
      <c r="E641" s="52"/>
    </row>
    <row r="642" spans="2:5" x14ac:dyDescent="0.25">
      <c r="B642" s="52"/>
      <c r="C642" s="52"/>
      <c r="E642" s="52"/>
    </row>
    <row r="643" spans="2:5" x14ac:dyDescent="0.25">
      <c r="B643" s="52"/>
      <c r="C643" s="52"/>
      <c r="E643" s="52"/>
    </row>
    <row r="644" spans="2:5" x14ac:dyDescent="0.25">
      <c r="B644" s="52"/>
      <c r="C644" s="52"/>
      <c r="E644" s="52"/>
    </row>
    <row r="645" spans="2:5" x14ac:dyDescent="0.25">
      <c r="B645" s="52"/>
      <c r="C645" s="52"/>
      <c r="E645" s="52"/>
    </row>
    <row r="646" spans="2:5" x14ac:dyDescent="0.25">
      <c r="B646" s="52"/>
      <c r="C646" s="52"/>
      <c r="E646" s="52"/>
    </row>
    <row r="647" spans="2:5" x14ac:dyDescent="0.25">
      <c r="B647" s="52"/>
      <c r="C647" s="52"/>
      <c r="E647" s="52"/>
    </row>
    <row r="648" spans="2:5" x14ac:dyDescent="0.25">
      <c r="B648" s="52"/>
      <c r="C648" s="52"/>
      <c r="E648" s="52"/>
    </row>
    <row r="649" spans="2:5" x14ac:dyDescent="0.25">
      <c r="B649" s="52"/>
      <c r="C649" s="52"/>
      <c r="E649" s="52"/>
    </row>
    <row r="650" spans="2:5" x14ac:dyDescent="0.25">
      <c r="B650" s="52"/>
      <c r="C650" s="52"/>
      <c r="E650" s="52"/>
    </row>
    <row r="651" spans="2:5" x14ac:dyDescent="0.25">
      <c r="B651" s="52"/>
      <c r="C651" s="52"/>
      <c r="E651" s="52"/>
    </row>
    <row r="652" spans="2:5" x14ac:dyDescent="0.25">
      <c r="B652" s="52"/>
      <c r="C652" s="52"/>
      <c r="E652" s="52"/>
    </row>
    <row r="653" spans="2:5" x14ac:dyDescent="0.25">
      <c r="B653" s="52"/>
      <c r="C653" s="52"/>
      <c r="E653" s="52"/>
    </row>
    <row r="654" spans="2:5" x14ac:dyDescent="0.25">
      <c r="B654" s="52"/>
      <c r="C654" s="52"/>
      <c r="E654" s="52"/>
    </row>
    <row r="655" spans="2:5" x14ac:dyDescent="0.25">
      <c r="B655" s="52"/>
      <c r="C655" s="52"/>
      <c r="E655" s="52"/>
    </row>
    <row r="656" spans="2:5" x14ac:dyDescent="0.25">
      <c r="B656" s="52"/>
      <c r="C656" s="52"/>
      <c r="E656" s="52"/>
    </row>
    <row r="657" spans="2:5" x14ac:dyDescent="0.25">
      <c r="B657" s="52"/>
      <c r="C657" s="52"/>
      <c r="E657" s="52"/>
    </row>
    <row r="658" spans="2:5" x14ac:dyDescent="0.25">
      <c r="B658" s="52"/>
      <c r="C658" s="52"/>
      <c r="E658" s="52"/>
    </row>
    <row r="659" spans="2:5" x14ac:dyDescent="0.25">
      <c r="B659" s="52"/>
      <c r="C659" s="52"/>
      <c r="E659" s="52"/>
    </row>
    <row r="660" spans="2:5" x14ac:dyDescent="0.25">
      <c r="B660" s="52"/>
      <c r="C660" s="52"/>
      <c r="E660" s="52"/>
    </row>
    <row r="661" spans="2:5" x14ac:dyDescent="0.25">
      <c r="B661" s="52"/>
      <c r="C661" s="52"/>
      <c r="E661" s="52"/>
    </row>
    <row r="662" spans="2:5" x14ac:dyDescent="0.25">
      <c r="B662" s="52"/>
      <c r="C662" s="52"/>
      <c r="E662" s="52"/>
    </row>
    <row r="663" spans="2:5" x14ac:dyDescent="0.25">
      <c r="B663" s="52"/>
      <c r="C663" s="52"/>
      <c r="E663" s="52"/>
    </row>
    <row r="664" spans="2:5" x14ac:dyDescent="0.25">
      <c r="B664" s="52"/>
      <c r="C664" s="52"/>
      <c r="E664" s="52"/>
    </row>
    <row r="665" spans="2:5" x14ac:dyDescent="0.25">
      <c r="B665" s="52"/>
      <c r="C665" s="52"/>
      <c r="E665" s="52"/>
    </row>
    <row r="666" spans="2:5" x14ac:dyDescent="0.25">
      <c r="B666" s="52"/>
      <c r="C666" s="52"/>
      <c r="E666" s="52"/>
    </row>
    <row r="667" spans="2:5" x14ac:dyDescent="0.25">
      <c r="B667" s="52"/>
      <c r="C667" s="52"/>
      <c r="E667" s="52"/>
    </row>
    <row r="668" spans="2:5" x14ac:dyDescent="0.25">
      <c r="B668" s="52"/>
      <c r="C668" s="52"/>
      <c r="E668" s="52"/>
    </row>
    <row r="669" spans="2:5" x14ac:dyDescent="0.25">
      <c r="B669" s="52"/>
      <c r="C669" s="52"/>
      <c r="E669" s="52"/>
    </row>
    <row r="670" spans="2:5" x14ac:dyDescent="0.25">
      <c r="B670" s="52"/>
      <c r="C670" s="52"/>
      <c r="E670" s="52"/>
    </row>
    <row r="671" spans="2:5" x14ac:dyDescent="0.25">
      <c r="B671" s="52"/>
      <c r="C671" s="52"/>
      <c r="E671" s="52"/>
    </row>
    <row r="672" spans="2:5" x14ac:dyDescent="0.25">
      <c r="B672" s="52"/>
      <c r="C672" s="52"/>
      <c r="E672" s="52"/>
    </row>
    <row r="673" spans="2:5" x14ac:dyDescent="0.25">
      <c r="B673" s="52"/>
      <c r="C673" s="52"/>
      <c r="E673" s="52"/>
    </row>
    <row r="674" spans="2:5" x14ac:dyDescent="0.25">
      <c r="B674" s="52"/>
      <c r="C674" s="52"/>
      <c r="E674" s="52"/>
    </row>
    <row r="675" spans="2:5" x14ac:dyDescent="0.25">
      <c r="B675" s="52"/>
      <c r="C675" s="52"/>
      <c r="E675" s="52"/>
    </row>
    <row r="676" spans="2:5" x14ac:dyDescent="0.25">
      <c r="B676" s="52"/>
      <c r="C676" s="52"/>
      <c r="E676" s="52"/>
    </row>
    <row r="677" spans="2:5" x14ac:dyDescent="0.25">
      <c r="B677" s="52"/>
      <c r="C677" s="52"/>
      <c r="E677" s="52"/>
    </row>
    <row r="678" spans="2:5" x14ac:dyDescent="0.25">
      <c r="B678" s="52"/>
      <c r="C678" s="52"/>
      <c r="E678" s="52"/>
    </row>
    <row r="679" spans="2:5" x14ac:dyDescent="0.25">
      <c r="B679" s="52"/>
      <c r="C679" s="52"/>
      <c r="E679" s="52"/>
    </row>
    <row r="680" spans="2:5" x14ac:dyDescent="0.25">
      <c r="B680" s="52"/>
      <c r="C680" s="52"/>
      <c r="E680" s="52"/>
    </row>
    <row r="681" spans="2:5" x14ac:dyDescent="0.25">
      <c r="B681" s="52"/>
      <c r="C681" s="52"/>
      <c r="E681" s="52"/>
    </row>
    <row r="682" spans="2:5" x14ac:dyDescent="0.25">
      <c r="B682" s="52"/>
      <c r="C682" s="52"/>
      <c r="E682" s="52"/>
    </row>
    <row r="683" spans="2:5" x14ac:dyDescent="0.25">
      <c r="B683" s="52"/>
      <c r="C683" s="52"/>
      <c r="E683" s="52"/>
    </row>
    <row r="684" spans="2:5" x14ac:dyDescent="0.25">
      <c r="B684" s="52"/>
      <c r="C684" s="52"/>
      <c r="E684" s="52"/>
    </row>
    <row r="685" spans="2:5" x14ac:dyDescent="0.25">
      <c r="B685" s="52"/>
      <c r="C685" s="52"/>
      <c r="E685" s="52"/>
    </row>
    <row r="686" spans="2:5" x14ac:dyDescent="0.25">
      <c r="B686" s="52"/>
      <c r="C686" s="52"/>
      <c r="E686" s="52"/>
    </row>
    <row r="687" spans="2:5" x14ac:dyDescent="0.25">
      <c r="B687" s="52"/>
      <c r="C687" s="52"/>
      <c r="E687" s="52"/>
    </row>
    <row r="688" spans="2:5" x14ac:dyDescent="0.25">
      <c r="B688" s="52"/>
      <c r="C688" s="52"/>
      <c r="E688" s="52"/>
    </row>
    <row r="689" spans="2:5" x14ac:dyDescent="0.25">
      <c r="B689" s="52"/>
      <c r="C689" s="52"/>
      <c r="E689" s="52"/>
    </row>
    <row r="690" spans="2:5" x14ac:dyDescent="0.25">
      <c r="B690" s="52"/>
      <c r="C690" s="52"/>
      <c r="E690" s="52"/>
    </row>
    <row r="691" spans="2:5" x14ac:dyDescent="0.25">
      <c r="B691" s="52"/>
      <c r="C691" s="52"/>
      <c r="E691" s="52"/>
    </row>
    <row r="692" spans="2:5" x14ac:dyDescent="0.25">
      <c r="B692" s="52"/>
      <c r="C692" s="52"/>
      <c r="E692" s="52"/>
    </row>
    <row r="693" spans="2:5" x14ac:dyDescent="0.25">
      <c r="B693" s="52"/>
      <c r="C693" s="52"/>
      <c r="E693" s="52"/>
    </row>
    <row r="694" spans="2:5" x14ac:dyDescent="0.25">
      <c r="B694" s="52"/>
      <c r="C694" s="52"/>
      <c r="E694" s="52"/>
    </row>
    <row r="695" spans="2:5" x14ac:dyDescent="0.25">
      <c r="B695" s="52"/>
      <c r="C695" s="52"/>
      <c r="E695" s="52"/>
    </row>
    <row r="696" spans="2:5" x14ac:dyDescent="0.25">
      <c r="B696" s="52"/>
      <c r="C696" s="52"/>
      <c r="E696" s="52"/>
    </row>
    <row r="697" spans="2:5" x14ac:dyDescent="0.25">
      <c r="B697" s="52"/>
      <c r="C697" s="52"/>
      <c r="E697" s="52"/>
    </row>
    <row r="698" spans="2:5" x14ac:dyDescent="0.25">
      <c r="B698" s="52"/>
      <c r="C698" s="52"/>
      <c r="E698" s="52"/>
    </row>
    <row r="699" spans="2:5" x14ac:dyDescent="0.25">
      <c r="B699" s="52"/>
      <c r="C699" s="52"/>
      <c r="E699" s="52"/>
    </row>
    <row r="700" spans="2:5" x14ac:dyDescent="0.25">
      <c r="B700" s="52"/>
      <c r="C700" s="52"/>
      <c r="E700" s="52"/>
    </row>
    <row r="701" spans="2:5" x14ac:dyDescent="0.25">
      <c r="B701" s="52"/>
      <c r="C701" s="52"/>
      <c r="E701" s="52"/>
    </row>
    <row r="702" spans="2:5" x14ac:dyDescent="0.25">
      <c r="B702" s="52"/>
      <c r="C702" s="52"/>
      <c r="E702" s="52"/>
    </row>
    <row r="703" spans="2:5" x14ac:dyDescent="0.25">
      <c r="B703" s="52"/>
      <c r="C703" s="52"/>
      <c r="E703" s="52"/>
    </row>
    <row r="704" spans="2:5" x14ac:dyDescent="0.25">
      <c r="B704" s="52"/>
      <c r="C704" s="52"/>
      <c r="E704" s="52"/>
    </row>
    <row r="705" spans="2:5" x14ac:dyDescent="0.25">
      <c r="B705" s="52"/>
      <c r="C705" s="52"/>
      <c r="E705" s="52"/>
    </row>
    <row r="706" spans="2:5" x14ac:dyDescent="0.25">
      <c r="B706" s="52"/>
      <c r="C706" s="52"/>
      <c r="E706" s="52"/>
    </row>
    <row r="707" spans="2:5" x14ac:dyDescent="0.25">
      <c r="B707" s="52"/>
      <c r="C707" s="52"/>
      <c r="E707" s="52"/>
    </row>
    <row r="708" spans="2:5" x14ac:dyDescent="0.25">
      <c r="B708" s="52"/>
      <c r="C708" s="52"/>
      <c r="E708" s="52"/>
    </row>
    <row r="709" spans="2:5" x14ac:dyDescent="0.25">
      <c r="B709" s="52"/>
      <c r="C709" s="52"/>
      <c r="E709" s="52"/>
    </row>
    <row r="710" spans="2:5" x14ac:dyDescent="0.25">
      <c r="B710" s="52"/>
      <c r="C710" s="52"/>
      <c r="E710" s="52"/>
    </row>
    <row r="711" spans="2:5" x14ac:dyDescent="0.25">
      <c r="B711" s="52"/>
      <c r="C711" s="52"/>
      <c r="E711" s="52"/>
    </row>
    <row r="712" spans="2:5" x14ac:dyDescent="0.25">
      <c r="B712" s="52"/>
      <c r="C712" s="52"/>
      <c r="E712" s="52"/>
    </row>
    <row r="713" spans="2:5" x14ac:dyDescent="0.25">
      <c r="B713" s="52"/>
      <c r="C713" s="52"/>
      <c r="E713" s="52"/>
    </row>
    <row r="714" spans="2:5" x14ac:dyDescent="0.25">
      <c r="B714" s="52"/>
      <c r="C714" s="52"/>
      <c r="E714" s="52"/>
    </row>
    <row r="715" spans="2:5" x14ac:dyDescent="0.25">
      <c r="B715" s="52"/>
      <c r="C715" s="52"/>
      <c r="E715" s="52"/>
    </row>
    <row r="716" spans="2:5" x14ac:dyDescent="0.25">
      <c r="B716" s="52"/>
      <c r="C716" s="52"/>
      <c r="E716" s="52"/>
    </row>
    <row r="717" spans="2:5" x14ac:dyDescent="0.25">
      <c r="B717" s="52"/>
      <c r="C717" s="52"/>
      <c r="E717" s="52"/>
    </row>
    <row r="718" spans="2:5" x14ac:dyDescent="0.25">
      <c r="B718" s="52"/>
      <c r="C718" s="52"/>
      <c r="E718" s="52"/>
    </row>
    <row r="719" spans="2:5" x14ac:dyDescent="0.25">
      <c r="B719" s="52"/>
      <c r="C719" s="52"/>
      <c r="E719" s="52"/>
    </row>
    <row r="720" spans="2:5" x14ac:dyDescent="0.25">
      <c r="B720" s="52"/>
      <c r="C720" s="52"/>
      <c r="E720" s="52"/>
    </row>
    <row r="721" spans="2:5" x14ac:dyDescent="0.25">
      <c r="B721" s="52"/>
      <c r="C721" s="52"/>
      <c r="E721" s="52"/>
    </row>
    <row r="722" spans="2:5" x14ac:dyDescent="0.25">
      <c r="B722" s="52"/>
      <c r="C722" s="52"/>
      <c r="E722" s="52"/>
    </row>
    <row r="723" spans="2:5" x14ac:dyDescent="0.25">
      <c r="B723" s="52"/>
      <c r="C723" s="52"/>
      <c r="E723" s="52"/>
    </row>
    <row r="724" spans="2:5" x14ac:dyDescent="0.25">
      <c r="B724" s="52"/>
      <c r="C724" s="52"/>
      <c r="E724" s="52"/>
    </row>
    <row r="725" spans="2:5" x14ac:dyDescent="0.25">
      <c r="B725" s="52"/>
      <c r="C725" s="52"/>
      <c r="E725" s="52"/>
    </row>
    <row r="726" spans="2:5" x14ac:dyDescent="0.25">
      <c r="B726" s="52"/>
      <c r="C726" s="52"/>
      <c r="E726" s="52"/>
    </row>
    <row r="727" spans="2:5" x14ac:dyDescent="0.25">
      <c r="B727" s="52"/>
      <c r="C727" s="52"/>
      <c r="E727" s="52"/>
    </row>
    <row r="728" spans="2:5" x14ac:dyDescent="0.25">
      <c r="B728" s="52"/>
      <c r="C728" s="52"/>
      <c r="E728" s="52"/>
    </row>
    <row r="729" spans="2:5" x14ac:dyDescent="0.25">
      <c r="B729" s="52"/>
      <c r="C729" s="52"/>
      <c r="E729" s="52"/>
    </row>
    <row r="730" spans="2:5" x14ac:dyDescent="0.25">
      <c r="B730" s="52"/>
      <c r="C730" s="52"/>
      <c r="E730" s="52"/>
    </row>
    <row r="731" spans="2:5" x14ac:dyDescent="0.25">
      <c r="B731" s="52"/>
      <c r="C731" s="52"/>
      <c r="E731" s="52"/>
    </row>
    <row r="732" spans="2:5" x14ac:dyDescent="0.25">
      <c r="B732" s="52"/>
      <c r="C732" s="52"/>
      <c r="E732" s="52"/>
    </row>
    <row r="733" spans="2:5" x14ac:dyDescent="0.25">
      <c r="B733" s="52"/>
      <c r="C733" s="52"/>
      <c r="E733" s="52"/>
    </row>
    <row r="734" spans="2:5" x14ac:dyDescent="0.25">
      <c r="B734" s="52"/>
      <c r="C734" s="52"/>
      <c r="E734" s="52"/>
    </row>
    <row r="735" spans="2:5" x14ac:dyDescent="0.25">
      <c r="B735" s="52"/>
      <c r="C735" s="52"/>
      <c r="E735" s="52"/>
    </row>
    <row r="736" spans="2:5" x14ac:dyDescent="0.25">
      <c r="B736" s="52"/>
      <c r="C736" s="52"/>
      <c r="E736" s="52"/>
    </row>
    <row r="737" spans="2:5" x14ac:dyDescent="0.25">
      <c r="B737" s="52"/>
      <c r="C737" s="52"/>
      <c r="E737" s="52"/>
    </row>
    <row r="738" spans="2:5" x14ac:dyDescent="0.25">
      <c r="B738" s="52"/>
      <c r="C738" s="52"/>
      <c r="E738" s="52"/>
    </row>
    <row r="739" spans="2:5" x14ac:dyDescent="0.25">
      <c r="B739" s="52"/>
      <c r="C739" s="52"/>
      <c r="E739" s="52"/>
    </row>
    <row r="740" spans="2:5" x14ac:dyDescent="0.25">
      <c r="B740" s="52"/>
      <c r="C740" s="52"/>
      <c r="E740" s="52"/>
    </row>
    <row r="741" spans="2:5" x14ac:dyDescent="0.25">
      <c r="B741" s="52"/>
      <c r="C741" s="52"/>
      <c r="E741" s="52"/>
    </row>
    <row r="742" spans="2:5" x14ac:dyDescent="0.25">
      <c r="B742" s="52"/>
      <c r="C742" s="52"/>
      <c r="E742" s="52"/>
    </row>
    <row r="743" spans="2:5" x14ac:dyDescent="0.25">
      <c r="B743" s="52"/>
      <c r="C743" s="52"/>
      <c r="E743" s="52"/>
    </row>
    <row r="744" spans="2:5" x14ac:dyDescent="0.25">
      <c r="B744" s="52"/>
      <c r="C744" s="52"/>
      <c r="E744" s="52"/>
    </row>
    <row r="745" spans="2:5" x14ac:dyDescent="0.25">
      <c r="B745" s="52"/>
      <c r="C745" s="52"/>
      <c r="E745" s="52"/>
    </row>
    <row r="746" spans="2:5" x14ac:dyDescent="0.25">
      <c r="B746" s="52"/>
      <c r="C746" s="52"/>
      <c r="E746" s="52"/>
    </row>
    <row r="747" spans="2:5" x14ac:dyDescent="0.25">
      <c r="B747" s="52"/>
      <c r="C747" s="52"/>
      <c r="E747" s="52"/>
    </row>
    <row r="748" spans="2:5" x14ac:dyDescent="0.25">
      <c r="B748" s="52"/>
      <c r="C748" s="52"/>
      <c r="E748" s="52"/>
    </row>
    <row r="749" spans="2:5" x14ac:dyDescent="0.25">
      <c r="B749" s="52"/>
      <c r="C749" s="52"/>
      <c r="E749" s="52"/>
    </row>
    <row r="750" spans="2:5" x14ac:dyDescent="0.25">
      <c r="B750" s="52"/>
      <c r="C750" s="52"/>
      <c r="E750" s="52"/>
    </row>
    <row r="751" spans="2:5" x14ac:dyDescent="0.25">
      <c r="B751" s="52"/>
      <c r="C751" s="52"/>
      <c r="E751" s="52"/>
    </row>
    <row r="752" spans="2:5" x14ac:dyDescent="0.25">
      <c r="B752" s="52"/>
      <c r="C752" s="52"/>
      <c r="E752" s="52"/>
    </row>
    <row r="753" spans="2:5" x14ac:dyDescent="0.25">
      <c r="B753" s="52"/>
      <c r="C753" s="52"/>
      <c r="E753" s="52"/>
    </row>
    <row r="754" spans="2:5" x14ac:dyDescent="0.25">
      <c r="B754" s="52"/>
      <c r="C754" s="52"/>
      <c r="E754" s="52"/>
    </row>
    <row r="755" spans="2:5" x14ac:dyDescent="0.25">
      <c r="B755" s="52"/>
      <c r="C755" s="52"/>
      <c r="E755" s="52"/>
    </row>
    <row r="756" spans="2:5" x14ac:dyDescent="0.25">
      <c r="B756" s="52"/>
      <c r="C756" s="52"/>
      <c r="E756" s="52"/>
    </row>
    <row r="757" spans="2:5" x14ac:dyDescent="0.25">
      <c r="B757" s="52"/>
      <c r="C757" s="52"/>
      <c r="E757" s="52"/>
    </row>
    <row r="758" spans="2:5" x14ac:dyDescent="0.25">
      <c r="B758" s="52"/>
      <c r="C758" s="52"/>
      <c r="E758" s="52"/>
    </row>
    <row r="759" spans="2:5" x14ac:dyDescent="0.25">
      <c r="B759" s="52"/>
      <c r="C759" s="52"/>
      <c r="E759" s="52"/>
    </row>
    <row r="760" spans="2:5" x14ac:dyDescent="0.25">
      <c r="B760" s="52"/>
      <c r="C760" s="52"/>
      <c r="E760" s="52"/>
    </row>
    <row r="761" spans="2:5" x14ac:dyDescent="0.25">
      <c r="B761" s="52"/>
      <c r="C761" s="52"/>
      <c r="E761" s="52"/>
    </row>
    <row r="762" spans="2:5" x14ac:dyDescent="0.25">
      <c r="B762" s="52"/>
      <c r="C762" s="52"/>
      <c r="E762" s="52"/>
    </row>
    <row r="763" spans="2:5" x14ac:dyDescent="0.25">
      <c r="B763" s="52"/>
      <c r="C763" s="52"/>
      <c r="E763" s="52"/>
    </row>
    <row r="764" spans="2:5" x14ac:dyDescent="0.25">
      <c r="B764" s="52"/>
      <c r="C764" s="52"/>
      <c r="E764" s="52"/>
    </row>
    <row r="765" spans="2:5" x14ac:dyDescent="0.25">
      <c r="B765" s="52"/>
      <c r="C765" s="52"/>
      <c r="E765" s="52"/>
    </row>
    <row r="766" spans="2:5" x14ac:dyDescent="0.25">
      <c r="B766" s="52"/>
      <c r="C766" s="52"/>
      <c r="E766" s="52"/>
    </row>
    <row r="767" spans="2:5" x14ac:dyDescent="0.25">
      <c r="B767" s="52"/>
      <c r="C767" s="52"/>
      <c r="E767" s="52"/>
    </row>
    <row r="768" spans="2:5" x14ac:dyDescent="0.25">
      <c r="B768" s="52"/>
      <c r="C768" s="52"/>
      <c r="E768" s="52"/>
    </row>
    <row r="769" spans="2:5" x14ac:dyDescent="0.25">
      <c r="B769" s="52"/>
      <c r="C769" s="52"/>
      <c r="E769" s="52"/>
    </row>
    <row r="770" spans="2:5" x14ac:dyDescent="0.25">
      <c r="B770" s="52"/>
      <c r="C770" s="52"/>
      <c r="E770" s="52"/>
    </row>
    <row r="771" spans="2:5" x14ac:dyDescent="0.25">
      <c r="B771" s="52"/>
      <c r="C771" s="52"/>
      <c r="E771" s="52"/>
    </row>
    <row r="772" spans="2:5" x14ac:dyDescent="0.25">
      <c r="B772" s="52"/>
      <c r="C772" s="52"/>
      <c r="E772" s="52"/>
    </row>
    <row r="773" spans="2:5" x14ac:dyDescent="0.25">
      <c r="B773" s="52"/>
      <c r="C773" s="52"/>
      <c r="E773" s="52"/>
    </row>
    <row r="774" spans="2:5" x14ac:dyDescent="0.25">
      <c r="B774" s="52"/>
      <c r="C774" s="52"/>
      <c r="E774" s="52"/>
    </row>
    <row r="775" spans="2:5" x14ac:dyDescent="0.25">
      <c r="B775" s="52"/>
      <c r="C775" s="52"/>
      <c r="E775" s="52"/>
    </row>
    <row r="776" spans="2:5" x14ac:dyDescent="0.25">
      <c r="B776" s="52"/>
      <c r="C776" s="52"/>
      <c r="E776" s="52"/>
    </row>
    <row r="777" spans="2:5" x14ac:dyDescent="0.25">
      <c r="B777" s="52"/>
      <c r="C777" s="52"/>
      <c r="E777" s="52"/>
    </row>
    <row r="778" spans="2:5" x14ac:dyDescent="0.25">
      <c r="B778" s="52"/>
      <c r="C778" s="52"/>
      <c r="E778" s="52"/>
    </row>
    <row r="779" spans="2:5" x14ac:dyDescent="0.25">
      <c r="B779" s="52"/>
      <c r="C779" s="52"/>
      <c r="E779" s="52"/>
    </row>
    <row r="780" spans="2:5" x14ac:dyDescent="0.25">
      <c r="B780" s="52"/>
      <c r="C780" s="52"/>
      <c r="E780" s="52"/>
    </row>
    <row r="781" spans="2:5" x14ac:dyDescent="0.25">
      <c r="B781" s="52"/>
      <c r="C781" s="52"/>
      <c r="E781" s="52"/>
    </row>
    <row r="782" spans="2:5" x14ac:dyDescent="0.25">
      <c r="B782" s="52"/>
      <c r="C782" s="52"/>
      <c r="E782" s="52"/>
    </row>
    <row r="783" spans="2:5" x14ac:dyDescent="0.25">
      <c r="B783" s="52"/>
      <c r="C783" s="52"/>
      <c r="E783" s="52"/>
    </row>
    <row r="784" spans="2:5" x14ac:dyDescent="0.25">
      <c r="B784" s="52"/>
      <c r="C784" s="52"/>
      <c r="E784" s="52"/>
    </row>
    <row r="785" spans="2:5" x14ac:dyDescent="0.25">
      <c r="B785" s="52"/>
      <c r="C785" s="52"/>
      <c r="E785" s="52"/>
    </row>
    <row r="786" spans="2:5" x14ac:dyDescent="0.25">
      <c r="B786" s="52"/>
      <c r="C786" s="52"/>
      <c r="E786" s="52"/>
    </row>
    <row r="787" spans="2:5" x14ac:dyDescent="0.25">
      <c r="B787" s="52"/>
      <c r="C787" s="52"/>
      <c r="E787" s="52"/>
    </row>
    <row r="788" spans="2:5" x14ac:dyDescent="0.25">
      <c r="B788" s="52"/>
      <c r="C788" s="52"/>
      <c r="E788" s="52"/>
    </row>
    <row r="789" spans="2:5" x14ac:dyDescent="0.25">
      <c r="B789" s="52"/>
      <c r="C789" s="52"/>
      <c r="E789" s="52"/>
    </row>
    <row r="790" spans="2:5" x14ac:dyDescent="0.25">
      <c r="B790" s="52"/>
      <c r="C790" s="52"/>
      <c r="E790" s="52"/>
    </row>
    <row r="791" spans="2:5" x14ac:dyDescent="0.25">
      <c r="B791" s="52"/>
      <c r="C791" s="52"/>
      <c r="E791" s="52"/>
    </row>
    <row r="792" spans="2:5" x14ac:dyDescent="0.25">
      <c r="B792" s="52"/>
      <c r="C792" s="52"/>
      <c r="E792" s="52"/>
    </row>
    <row r="793" spans="2:5" x14ac:dyDescent="0.25">
      <c r="B793" s="52"/>
      <c r="C793" s="52"/>
      <c r="E793" s="52"/>
    </row>
    <row r="794" spans="2:5" x14ac:dyDescent="0.25">
      <c r="B794" s="52"/>
      <c r="C794" s="52"/>
      <c r="E794" s="52"/>
    </row>
    <row r="795" spans="2:5" x14ac:dyDescent="0.25">
      <c r="B795" s="52"/>
      <c r="C795" s="52"/>
      <c r="E795" s="52"/>
    </row>
    <row r="796" spans="2:5" x14ac:dyDescent="0.25">
      <c r="B796" s="52"/>
      <c r="C796" s="52"/>
      <c r="E796" s="52"/>
    </row>
    <row r="797" spans="2:5" x14ac:dyDescent="0.25">
      <c r="B797" s="52"/>
      <c r="C797" s="52"/>
      <c r="E797" s="52"/>
    </row>
    <row r="798" spans="2:5" x14ac:dyDescent="0.25">
      <c r="B798" s="52"/>
      <c r="C798" s="52"/>
      <c r="E798" s="52"/>
    </row>
    <row r="799" spans="2:5" x14ac:dyDescent="0.25">
      <c r="B799" s="52"/>
      <c r="C799" s="52"/>
      <c r="E799" s="52"/>
    </row>
    <row r="800" spans="2:5" x14ac:dyDescent="0.25">
      <c r="B800" s="52"/>
      <c r="C800" s="52"/>
      <c r="E800" s="52"/>
    </row>
    <row r="801" spans="2:5" x14ac:dyDescent="0.25">
      <c r="B801" s="52"/>
      <c r="C801" s="52"/>
      <c r="E801" s="52"/>
    </row>
    <row r="802" spans="2:5" x14ac:dyDescent="0.25">
      <c r="B802" s="52"/>
      <c r="C802" s="52"/>
      <c r="E802" s="52"/>
    </row>
    <row r="803" spans="2:5" x14ac:dyDescent="0.25">
      <c r="B803" s="52"/>
      <c r="C803" s="52"/>
      <c r="E803" s="52"/>
    </row>
    <row r="804" spans="2:5" x14ac:dyDescent="0.25">
      <c r="B804" s="52"/>
      <c r="C804" s="52"/>
      <c r="E804" s="52"/>
    </row>
    <row r="805" spans="2:5" x14ac:dyDescent="0.25">
      <c r="B805" s="52"/>
      <c r="C805" s="52"/>
      <c r="E805" s="52"/>
    </row>
    <row r="806" spans="2:5" x14ac:dyDescent="0.25">
      <c r="B806" s="52"/>
      <c r="C806" s="52"/>
      <c r="E806" s="52"/>
    </row>
    <row r="807" spans="2:5" x14ac:dyDescent="0.25">
      <c r="B807" s="52"/>
      <c r="C807" s="52"/>
      <c r="E807" s="52"/>
    </row>
    <row r="808" spans="2:5" x14ac:dyDescent="0.25">
      <c r="B808" s="52"/>
      <c r="C808" s="52"/>
      <c r="E808" s="52"/>
    </row>
    <row r="809" spans="2:5" x14ac:dyDescent="0.25">
      <c r="B809" s="52"/>
      <c r="C809" s="52"/>
      <c r="E809" s="52"/>
    </row>
    <row r="810" spans="2:5" x14ac:dyDescent="0.25">
      <c r="B810" s="52"/>
      <c r="C810" s="52"/>
      <c r="E810" s="52"/>
    </row>
    <row r="811" spans="2:5" x14ac:dyDescent="0.25">
      <c r="B811" s="52"/>
      <c r="C811" s="52"/>
      <c r="E811" s="52"/>
    </row>
    <row r="812" spans="2:5" x14ac:dyDescent="0.25">
      <c r="B812" s="52"/>
      <c r="C812" s="52"/>
      <c r="E812" s="52"/>
    </row>
    <row r="813" spans="2:5" x14ac:dyDescent="0.25">
      <c r="B813" s="52"/>
      <c r="C813" s="52"/>
      <c r="E813" s="52"/>
    </row>
    <row r="814" spans="2:5" x14ac:dyDescent="0.25">
      <c r="B814" s="52"/>
      <c r="C814" s="52"/>
      <c r="E814" s="52"/>
    </row>
    <row r="815" spans="2:5" x14ac:dyDescent="0.25">
      <c r="B815" s="52"/>
      <c r="C815" s="52"/>
      <c r="E815" s="52"/>
    </row>
    <row r="816" spans="2:5" x14ac:dyDescent="0.25">
      <c r="B816" s="52"/>
      <c r="C816" s="52"/>
      <c r="E816" s="52"/>
    </row>
    <row r="817" spans="2:5" x14ac:dyDescent="0.25">
      <c r="B817" s="52"/>
      <c r="C817" s="52"/>
      <c r="E817" s="52"/>
    </row>
    <row r="818" spans="2:5" x14ac:dyDescent="0.25">
      <c r="B818" s="52"/>
      <c r="C818" s="52"/>
      <c r="E818" s="52"/>
    </row>
    <row r="819" spans="2:5" x14ac:dyDescent="0.25">
      <c r="B819" s="52"/>
      <c r="C819" s="52"/>
      <c r="E819" s="52"/>
    </row>
    <row r="820" spans="2:5" x14ac:dyDescent="0.25">
      <c r="B820" s="52"/>
      <c r="C820" s="52"/>
      <c r="E820" s="52"/>
    </row>
    <row r="821" spans="2:5" x14ac:dyDescent="0.25">
      <c r="B821" s="52"/>
      <c r="C821" s="52"/>
      <c r="E821" s="52"/>
    </row>
    <row r="822" spans="2:5" x14ac:dyDescent="0.25">
      <c r="B822" s="52"/>
      <c r="C822" s="52"/>
      <c r="E822" s="52"/>
    </row>
    <row r="823" spans="2:5" x14ac:dyDescent="0.25">
      <c r="B823" s="52"/>
      <c r="C823" s="52"/>
      <c r="E823" s="52"/>
    </row>
    <row r="824" spans="2:5" x14ac:dyDescent="0.25">
      <c r="B824" s="52"/>
      <c r="C824" s="52"/>
      <c r="E824" s="52"/>
    </row>
    <row r="825" spans="2:5" x14ac:dyDescent="0.25">
      <c r="B825" s="52"/>
      <c r="C825" s="52"/>
      <c r="E825" s="52"/>
    </row>
    <row r="826" spans="2:5" x14ac:dyDescent="0.25">
      <c r="B826" s="52"/>
      <c r="C826" s="52"/>
      <c r="E826" s="52"/>
    </row>
    <row r="827" spans="2:5" x14ac:dyDescent="0.25">
      <c r="B827" s="52"/>
      <c r="C827" s="52"/>
      <c r="E827" s="52"/>
    </row>
    <row r="828" spans="2:5" x14ac:dyDescent="0.25">
      <c r="B828" s="52"/>
      <c r="C828" s="52"/>
      <c r="E828" s="52"/>
    </row>
    <row r="829" spans="2:5" x14ac:dyDescent="0.25">
      <c r="B829" s="52"/>
      <c r="C829" s="52"/>
      <c r="E829" s="52"/>
    </row>
    <row r="830" spans="2:5" x14ac:dyDescent="0.25">
      <c r="B830" s="52"/>
      <c r="C830" s="52"/>
      <c r="E830" s="52"/>
    </row>
    <row r="831" spans="2:5" x14ac:dyDescent="0.25">
      <c r="B831" s="52"/>
      <c r="C831" s="52"/>
      <c r="E831" s="52"/>
    </row>
    <row r="832" spans="2:5" x14ac:dyDescent="0.25">
      <c r="B832" s="52"/>
      <c r="C832" s="52"/>
      <c r="E832" s="52"/>
    </row>
    <row r="833" spans="2:5" x14ac:dyDescent="0.25">
      <c r="B833" s="52"/>
      <c r="C833" s="52"/>
      <c r="E833" s="52"/>
    </row>
    <row r="834" spans="2:5" x14ac:dyDescent="0.25">
      <c r="B834" s="52"/>
      <c r="C834" s="52"/>
      <c r="E834" s="52"/>
    </row>
    <row r="835" spans="2:5" x14ac:dyDescent="0.25">
      <c r="B835" s="52"/>
      <c r="C835" s="52"/>
      <c r="E835" s="52"/>
    </row>
    <row r="836" spans="2:5" x14ac:dyDescent="0.25">
      <c r="B836" s="52"/>
      <c r="C836" s="52"/>
      <c r="E836" s="52"/>
    </row>
    <row r="837" spans="2:5" x14ac:dyDescent="0.25">
      <c r="B837" s="52"/>
      <c r="C837" s="52"/>
      <c r="E837" s="52"/>
    </row>
    <row r="838" spans="2:5" x14ac:dyDescent="0.25">
      <c r="B838" s="52"/>
      <c r="C838" s="52"/>
      <c r="E838" s="52"/>
    </row>
    <row r="839" spans="2:5" x14ac:dyDescent="0.25">
      <c r="B839" s="52"/>
      <c r="C839" s="52"/>
      <c r="E839" s="52"/>
    </row>
    <row r="840" spans="2:5" x14ac:dyDescent="0.25">
      <c r="B840" s="52"/>
      <c r="C840" s="52"/>
      <c r="E840" s="52"/>
    </row>
    <row r="841" spans="2:5" x14ac:dyDescent="0.25">
      <c r="B841" s="52"/>
      <c r="C841" s="52"/>
      <c r="E841" s="52"/>
    </row>
    <row r="842" spans="2:5" x14ac:dyDescent="0.25">
      <c r="B842" s="52"/>
      <c r="C842" s="52"/>
      <c r="E842" s="52"/>
    </row>
    <row r="843" spans="2:5" x14ac:dyDescent="0.25">
      <c r="B843" s="52"/>
      <c r="C843" s="52"/>
      <c r="E843" s="52"/>
    </row>
    <row r="844" spans="2:5" x14ac:dyDescent="0.25">
      <c r="B844" s="52"/>
      <c r="C844" s="52"/>
      <c r="E844" s="52"/>
    </row>
    <row r="845" spans="2:5" x14ac:dyDescent="0.25">
      <c r="B845" s="52"/>
      <c r="C845" s="52"/>
      <c r="E845" s="52"/>
    </row>
    <row r="846" spans="2:5" x14ac:dyDescent="0.25">
      <c r="B846" s="52"/>
      <c r="C846" s="52"/>
      <c r="E846" s="52"/>
    </row>
    <row r="847" spans="2:5" x14ac:dyDescent="0.25">
      <c r="B847" s="52"/>
      <c r="C847" s="52"/>
      <c r="E847" s="52"/>
    </row>
    <row r="848" spans="2:5" x14ac:dyDescent="0.25">
      <c r="B848" s="52"/>
      <c r="C848" s="52"/>
      <c r="E848" s="52"/>
    </row>
    <row r="849" spans="2:5" x14ac:dyDescent="0.25">
      <c r="B849" s="52"/>
      <c r="C849" s="52"/>
      <c r="E849" s="52"/>
    </row>
    <row r="850" spans="2:5" x14ac:dyDescent="0.25">
      <c r="B850" s="52"/>
      <c r="C850" s="52"/>
      <c r="E850" s="52"/>
    </row>
    <row r="851" spans="2:5" x14ac:dyDescent="0.25">
      <c r="B851" s="52"/>
      <c r="C851" s="52"/>
      <c r="E851" s="52"/>
    </row>
    <row r="852" spans="2:5" x14ac:dyDescent="0.25">
      <c r="B852" s="52"/>
      <c r="C852" s="52"/>
      <c r="E852" s="52"/>
    </row>
    <row r="853" spans="2:5" x14ac:dyDescent="0.25">
      <c r="B853" s="52"/>
      <c r="C853" s="52"/>
      <c r="E853" s="52"/>
    </row>
    <row r="854" spans="2:5" x14ac:dyDescent="0.25">
      <c r="B854" s="52"/>
      <c r="C854" s="52"/>
      <c r="E854" s="52"/>
    </row>
    <row r="855" spans="2:5" x14ac:dyDescent="0.25">
      <c r="B855" s="52"/>
      <c r="C855" s="52"/>
      <c r="E855" s="52"/>
    </row>
    <row r="856" spans="2:5" x14ac:dyDescent="0.25">
      <c r="B856" s="52"/>
      <c r="C856" s="52"/>
      <c r="E856" s="52"/>
    </row>
    <row r="857" spans="2:5" x14ac:dyDescent="0.25">
      <c r="B857" s="52"/>
      <c r="C857" s="52"/>
      <c r="E857" s="52"/>
    </row>
    <row r="858" spans="2:5" x14ac:dyDescent="0.25">
      <c r="B858" s="52"/>
      <c r="C858" s="52"/>
      <c r="E858" s="52"/>
    </row>
    <row r="859" spans="2:5" x14ac:dyDescent="0.25">
      <c r="B859" s="52"/>
      <c r="C859" s="52"/>
      <c r="E859" s="52"/>
    </row>
    <row r="860" spans="2:5" x14ac:dyDescent="0.25">
      <c r="B860" s="52"/>
      <c r="C860" s="52"/>
      <c r="E860" s="52"/>
    </row>
    <row r="861" spans="2:5" x14ac:dyDescent="0.25">
      <c r="B861" s="52"/>
      <c r="C861" s="52"/>
      <c r="E861" s="52"/>
    </row>
    <row r="862" spans="2:5" x14ac:dyDescent="0.25">
      <c r="B862" s="52"/>
      <c r="C862" s="52"/>
      <c r="E862" s="52"/>
    </row>
    <row r="863" spans="2:5" x14ac:dyDescent="0.25">
      <c r="B863" s="52"/>
      <c r="C863" s="52"/>
      <c r="E863" s="52"/>
    </row>
    <row r="864" spans="2:5" x14ac:dyDescent="0.25">
      <c r="B864" s="52"/>
      <c r="C864" s="52"/>
      <c r="E864" s="52"/>
    </row>
    <row r="865" spans="2:5" x14ac:dyDescent="0.25">
      <c r="B865" s="52"/>
      <c r="C865" s="52"/>
      <c r="E865" s="52"/>
    </row>
    <row r="866" spans="2:5" x14ac:dyDescent="0.25">
      <c r="B866" s="52"/>
      <c r="C866" s="52"/>
      <c r="E866" s="52"/>
    </row>
    <row r="867" spans="2:5" x14ac:dyDescent="0.25">
      <c r="B867" s="52"/>
      <c r="C867" s="52"/>
      <c r="E867" s="52"/>
    </row>
    <row r="868" spans="2:5" x14ac:dyDescent="0.25">
      <c r="B868" s="52"/>
      <c r="C868" s="52"/>
      <c r="E868" s="52"/>
    </row>
    <row r="869" spans="2:5" x14ac:dyDescent="0.25">
      <c r="B869" s="52"/>
      <c r="C869" s="52"/>
      <c r="E869" s="52"/>
    </row>
    <row r="870" spans="2:5" x14ac:dyDescent="0.25">
      <c r="B870" s="52"/>
      <c r="C870" s="52"/>
      <c r="E870" s="52"/>
    </row>
    <row r="871" spans="2:5" x14ac:dyDescent="0.25">
      <c r="B871" s="52"/>
      <c r="C871" s="52"/>
      <c r="E871" s="52"/>
    </row>
    <row r="872" spans="2:5" x14ac:dyDescent="0.25">
      <c r="B872" s="52"/>
      <c r="C872" s="52"/>
      <c r="E872" s="52"/>
    </row>
    <row r="873" spans="2:5" x14ac:dyDescent="0.25">
      <c r="B873" s="52"/>
      <c r="C873" s="52"/>
      <c r="E873" s="52"/>
    </row>
    <row r="874" spans="2:5" x14ac:dyDescent="0.25">
      <c r="B874" s="52"/>
      <c r="C874" s="52"/>
      <c r="E874" s="52"/>
    </row>
    <row r="875" spans="2:5" x14ac:dyDescent="0.25">
      <c r="B875" s="52"/>
      <c r="C875" s="52"/>
      <c r="E875" s="52"/>
    </row>
    <row r="876" spans="2:5" x14ac:dyDescent="0.25">
      <c r="B876" s="52"/>
      <c r="C876" s="52"/>
      <c r="E876" s="52"/>
    </row>
    <row r="877" spans="2:5" x14ac:dyDescent="0.25">
      <c r="B877" s="52"/>
      <c r="C877" s="52"/>
      <c r="E877" s="52"/>
    </row>
    <row r="878" spans="2:5" x14ac:dyDescent="0.25">
      <c r="B878" s="52"/>
      <c r="C878" s="52"/>
      <c r="E878" s="52"/>
    </row>
    <row r="879" spans="2:5" x14ac:dyDescent="0.25">
      <c r="B879" s="52"/>
      <c r="C879" s="52"/>
      <c r="E879" s="52"/>
    </row>
    <row r="880" spans="2:5" x14ac:dyDescent="0.25">
      <c r="B880" s="52"/>
      <c r="C880" s="52"/>
      <c r="E880" s="52"/>
    </row>
    <row r="881" spans="2:5" x14ac:dyDescent="0.25">
      <c r="B881" s="52"/>
      <c r="C881" s="52"/>
      <c r="E881" s="52"/>
    </row>
    <row r="882" spans="2:5" x14ac:dyDescent="0.25">
      <c r="B882" s="52"/>
      <c r="C882" s="52"/>
      <c r="E882" s="52"/>
    </row>
    <row r="883" spans="2:5" x14ac:dyDescent="0.25">
      <c r="B883" s="52"/>
      <c r="C883" s="52"/>
      <c r="E883" s="52"/>
    </row>
    <row r="884" spans="2:5" x14ac:dyDescent="0.25">
      <c r="B884" s="52"/>
      <c r="C884" s="52"/>
      <c r="E884" s="52"/>
    </row>
    <row r="885" spans="2:5" x14ac:dyDescent="0.25">
      <c r="B885" s="52"/>
      <c r="C885" s="52"/>
      <c r="E885" s="52"/>
    </row>
    <row r="886" spans="2:5" x14ac:dyDescent="0.25">
      <c r="B886" s="52"/>
      <c r="C886" s="52"/>
      <c r="E886" s="52"/>
    </row>
    <row r="887" spans="2:5" x14ac:dyDescent="0.25">
      <c r="B887" s="52"/>
      <c r="C887" s="52"/>
      <c r="E887" s="52"/>
    </row>
    <row r="888" spans="2:5" x14ac:dyDescent="0.25">
      <c r="B888" s="52"/>
      <c r="C888" s="52"/>
      <c r="E888" s="52"/>
    </row>
    <row r="889" spans="2:5" x14ac:dyDescent="0.25">
      <c r="B889" s="52"/>
      <c r="C889" s="52"/>
      <c r="E889" s="52"/>
    </row>
    <row r="890" spans="2:5" x14ac:dyDescent="0.25">
      <c r="B890" s="52"/>
      <c r="C890" s="52"/>
      <c r="E890" s="52"/>
    </row>
    <row r="891" spans="2:5" x14ac:dyDescent="0.25">
      <c r="B891" s="52"/>
      <c r="C891" s="52"/>
      <c r="E891" s="52"/>
    </row>
    <row r="892" spans="2:5" x14ac:dyDescent="0.25">
      <c r="B892" s="52"/>
      <c r="C892" s="52"/>
      <c r="E892" s="52"/>
    </row>
    <row r="893" spans="2:5" x14ac:dyDescent="0.25">
      <c r="B893" s="52"/>
      <c r="C893" s="52"/>
      <c r="E893" s="52"/>
    </row>
    <row r="894" spans="2:5" x14ac:dyDescent="0.25">
      <c r="B894" s="52"/>
      <c r="C894" s="52"/>
      <c r="E894" s="52"/>
    </row>
    <row r="895" spans="2:5" x14ac:dyDescent="0.25">
      <c r="B895" s="52"/>
      <c r="C895" s="52"/>
      <c r="E895" s="52"/>
    </row>
    <row r="896" spans="2:5" x14ac:dyDescent="0.25">
      <c r="B896" s="52"/>
      <c r="C896" s="52"/>
      <c r="E896" s="52"/>
    </row>
    <row r="897" spans="2:5" x14ac:dyDescent="0.25">
      <c r="B897" s="52"/>
      <c r="C897" s="52"/>
      <c r="E897" s="52"/>
    </row>
    <row r="898" spans="2:5" x14ac:dyDescent="0.25">
      <c r="B898" s="52"/>
      <c r="C898" s="52"/>
      <c r="E898" s="52"/>
    </row>
    <row r="899" spans="2:5" x14ac:dyDescent="0.25">
      <c r="B899" s="52"/>
      <c r="C899" s="52"/>
      <c r="E899" s="52"/>
    </row>
    <row r="900" spans="2:5" x14ac:dyDescent="0.25">
      <c r="B900" s="52"/>
      <c r="C900" s="52"/>
      <c r="E900" s="52"/>
    </row>
    <row r="901" spans="2:5" x14ac:dyDescent="0.25">
      <c r="B901" s="52"/>
      <c r="C901" s="52"/>
      <c r="E901" s="52"/>
    </row>
    <row r="902" spans="2:5" x14ac:dyDescent="0.25">
      <c r="B902" s="52"/>
      <c r="C902" s="52"/>
      <c r="E902" s="52"/>
    </row>
    <row r="903" spans="2:5" x14ac:dyDescent="0.25">
      <c r="B903" s="52"/>
      <c r="C903" s="52"/>
      <c r="E903" s="52"/>
    </row>
    <row r="904" spans="2:5" x14ac:dyDescent="0.25">
      <c r="B904" s="52"/>
      <c r="C904" s="52"/>
      <c r="E904" s="52"/>
    </row>
    <row r="905" spans="2:5" x14ac:dyDescent="0.25">
      <c r="B905" s="52"/>
      <c r="C905" s="52"/>
      <c r="E905" s="52"/>
    </row>
    <row r="906" spans="2:5" x14ac:dyDescent="0.25">
      <c r="B906" s="52"/>
      <c r="C906" s="52"/>
      <c r="E906" s="52"/>
    </row>
    <row r="907" spans="2:5" x14ac:dyDescent="0.25">
      <c r="B907" s="52"/>
      <c r="C907" s="52"/>
      <c r="E907" s="52"/>
    </row>
    <row r="908" spans="2:5" x14ac:dyDescent="0.25">
      <c r="B908" s="52"/>
      <c r="C908" s="52"/>
      <c r="E908" s="52"/>
    </row>
    <row r="909" spans="2:5" x14ac:dyDescent="0.25">
      <c r="B909" s="52"/>
      <c r="C909" s="52"/>
      <c r="E909" s="52"/>
    </row>
    <row r="910" spans="2:5" x14ac:dyDescent="0.25">
      <c r="B910" s="52"/>
      <c r="C910" s="52"/>
      <c r="E910" s="52"/>
    </row>
    <row r="911" spans="2:5" x14ac:dyDescent="0.25">
      <c r="B911" s="52"/>
      <c r="C911" s="52"/>
      <c r="E911" s="52"/>
    </row>
    <row r="912" spans="2:5" x14ac:dyDescent="0.25">
      <c r="B912" s="52"/>
      <c r="C912" s="52"/>
      <c r="E912" s="52"/>
    </row>
    <row r="913" spans="2:5" x14ac:dyDescent="0.25">
      <c r="B913" s="52"/>
      <c r="C913" s="52"/>
      <c r="E913" s="52"/>
    </row>
    <row r="914" spans="2:5" x14ac:dyDescent="0.25">
      <c r="B914" s="52"/>
      <c r="C914" s="52"/>
      <c r="E914" s="52"/>
    </row>
    <row r="915" spans="2:5" x14ac:dyDescent="0.25">
      <c r="B915" s="52"/>
      <c r="C915" s="52"/>
      <c r="E915" s="52"/>
    </row>
    <row r="916" spans="2:5" x14ac:dyDescent="0.25">
      <c r="B916" s="52"/>
      <c r="C916" s="52"/>
      <c r="E916" s="52"/>
    </row>
    <row r="917" spans="2:5" x14ac:dyDescent="0.25">
      <c r="B917" s="52"/>
      <c r="C917" s="52"/>
      <c r="E917" s="52"/>
    </row>
    <row r="918" spans="2:5" x14ac:dyDescent="0.25">
      <c r="B918" s="52"/>
      <c r="C918" s="52"/>
      <c r="E918" s="52"/>
    </row>
    <row r="919" spans="2:5" x14ac:dyDescent="0.25">
      <c r="B919" s="52"/>
      <c r="C919" s="52"/>
      <c r="E919" s="52"/>
    </row>
    <row r="920" spans="2:5" x14ac:dyDescent="0.25">
      <c r="B920" s="52"/>
      <c r="C920" s="52"/>
      <c r="E920" s="52"/>
    </row>
    <row r="921" spans="2:5" x14ac:dyDescent="0.25">
      <c r="B921" s="52"/>
      <c r="C921" s="52"/>
      <c r="E921" s="52"/>
    </row>
    <row r="922" spans="2:5" x14ac:dyDescent="0.25">
      <c r="B922" s="52"/>
      <c r="C922" s="52"/>
      <c r="E922" s="52"/>
    </row>
    <row r="923" spans="2:5" x14ac:dyDescent="0.25">
      <c r="B923" s="52"/>
      <c r="C923" s="52"/>
      <c r="E923" s="52"/>
    </row>
    <row r="924" spans="2:5" x14ac:dyDescent="0.25">
      <c r="B924" s="52"/>
      <c r="C924" s="52"/>
      <c r="E924" s="52"/>
    </row>
    <row r="925" spans="2:5" x14ac:dyDescent="0.25">
      <c r="B925" s="52"/>
      <c r="C925" s="52"/>
      <c r="E925" s="52"/>
    </row>
    <row r="926" spans="2:5" x14ac:dyDescent="0.25">
      <c r="B926" s="52"/>
      <c r="C926" s="52"/>
      <c r="E926" s="52"/>
    </row>
    <row r="927" spans="2:5" x14ac:dyDescent="0.25">
      <c r="B927" s="52"/>
      <c r="C927" s="52"/>
      <c r="E927" s="52"/>
    </row>
    <row r="928" spans="2:5" x14ac:dyDescent="0.25">
      <c r="B928" s="52"/>
      <c r="C928" s="52"/>
      <c r="E928" s="52"/>
    </row>
    <row r="929" spans="2:5" x14ac:dyDescent="0.25">
      <c r="B929" s="52"/>
      <c r="C929" s="52"/>
      <c r="E929" s="52"/>
    </row>
    <row r="930" spans="2:5" x14ac:dyDescent="0.25">
      <c r="B930" s="52"/>
      <c r="C930" s="52"/>
      <c r="E930" s="52"/>
    </row>
    <row r="931" spans="2:5" x14ac:dyDescent="0.25">
      <c r="B931" s="52"/>
      <c r="C931" s="52"/>
      <c r="E931" s="52"/>
    </row>
    <row r="932" spans="2:5" x14ac:dyDescent="0.25">
      <c r="B932" s="52"/>
      <c r="C932" s="52"/>
      <c r="E932" s="52"/>
    </row>
    <row r="933" spans="2:5" x14ac:dyDescent="0.25">
      <c r="B933" s="52"/>
      <c r="C933" s="52"/>
      <c r="E933" s="52"/>
    </row>
    <row r="934" spans="2:5" x14ac:dyDescent="0.25">
      <c r="B934" s="52"/>
      <c r="C934" s="52"/>
      <c r="E934" s="52"/>
    </row>
    <row r="935" spans="2:5" x14ac:dyDescent="0.25">
      <c r="B935" s="52"/>
      <c r="C935" s="52"/>
      <c r="E935" s="52"/>
    </row>
    <row r="936" spans="2:5" x14ac:dyDescent="0.25">
      <c r="B936" s="52"/>
      <c r="C936" s="52"/>
      <c r="E936" s="52"/>
    </row>
    <row r="937" spans="2:5" x14ac:dyDescent="0.25">
      <c r="B937" s="52"/>
      <c r="C937" s="52"/>
      <c r="E937" s="52"/>
    </row>
    <row r="938" spans="2:5" x14ac:dyDescent="0.25">
      <c r="B938" s="52"/>
      <c r="C938" s="52"/>
      <c r="E938" s="52"/>
    </row>
    <row r="939" spans="2:5" x14ac:dyDescent="0.25">
      <c r="B939" s="52"/>
      <c r="C939" s="52"/>
      <c r="E939" s="52"/>
    </row>
    <row r="940" spans="2:5" x14ac:dyDescent="0.25">
      <c r="B940" s="52"/>
      <c r="C940" s="52"/>
      <c r="E940" s="52"/>
    </row>
    <row r="941" spans="2:5" x14ac:dyDescent="0.25">
      <c r="B941" s="52"/>
      <c r="C941" s="52"/>
      <c r="E941" s="52"/>
    </row>
    <row r="942" spans="2:5" x14ac:dyDescent="0.25">
      <c r="B942" s="52"/>
      <c r="C942" s="52"/>
      <c r="E942" s="52"/>
    </row>
    <row r="943" spans="2:5" x14ac:dyDescent="0.25">
      <c r="B943" s="52"/>
      <c r="C943" s="52"/>
      <c r="E943" s="52"/>
    </row>
    <row r="944" spans="2:5" x14ac:dyDescent="0.25">
      <c r="B944" s="52"/>
      <c r="C944" s="52"/>
      <c r="E944" s="52"/>
    </row>
    <row r="945" spans="2:5" x14ac:dyDescent="0.25">
      <c r="B945" s="52"/>
      <c r="C945" s="52"/>
      <c r="E945" s="52"/>
    </row>
    <row r="946" spans="2:5" x14ac:dyDescent="0.25">
      <c r="B946" s="52"/>
      <c r="C946" s="52"/>
      <c r="E946" s="52"/>
    </row>
    <row r="947" spans="2:5" x14ac:dyDescent="0.25">
      <c r="B947" s="52"/>
      <c r="C947" s="52"/>
      <c r="E947" s="52"/>
    </row>
    <row r="948" spans="2:5" x14ac:dyDescent="0.25">
      <c r="B948" s="52"/>
      <c r="C948" s="52"/>
      <c r="E948" s="52"/>
    </row>
    <row r="949" spans="2:5" x14ac:dyDescent="0.25">
      <c r="B949" s="52"/>
      <c r="C949" s="52"/>
      <c r="E949" s="52"/>
    </row>
    <row r="950" spans="2:5" x14ac:dyDescent="0.25">
      <c r="B950" s="52"/>
      <c r="C950" s="52"/>
      <c r="E950" s="52"/>
    </row>
    <row r="951" spans="2:5" x14ac:dyDescent="0.25">
      <c r="B951" s="52"/>
      <c r="C951" s="52"/>
      <c r="E951" s="52"/>
    </row>
    <row r="952" spans="2:5" x14ac:dyDescent="0.25">
      <c r="B952" s="52"/>
      <c r="C952" s="52"/>
      <c r="E952" s="52"/>
    </row>
    <row r="953" spans="2:5" x14ac:dyDescent="0.25">
      <c r="B953" s="52"/>
      <c r="C953" s="52"/>
      <c r="E953" s="52"/>
    </row>
    <row r="954" spans="2:5" x14ac:dyDescent="0.25">
      <c r="B954" s="52"/>
      <c r="C954" s="52"/>
      <c r="E954" s="52"/>
    </row>
    <row r="955" spans="2:5" x14ac:dyDescent="0.25">
      <c r="B955" s="52"/>
      <c r="C955" s="52"/>
      <c r="E955" s="52"/>
    </row>
    <row r="956" spans="2:5" x14ac:dyDescent="0.25">
      <c r="B956" s="52"/>
      <c r="C956" s="52"/>
      <c r="E956" s="52"/>
    </row>
    <row r="957" spans="2:5" x14ac:dyDescent="0.25">
      <c r="B957" s="52"/>
      <c r="C957" s="52"/>
      <c r="E957" s="52"/>
    </row>
    <row r="958" spans="2:5" x14ac:dyDescent="0.25">
      <c r="B958" s="52"/>
      <c r="C958" s="52"/>
      <c r="E958" s="52"/>
    </row>
    <row r="959" spans="2:5" x14ac:dyDescent="0.25">
      <c r="B959" s="52"/>
      <c r="C959" s="52"/>
      <c r="E959" s="52"/>
    </row>
    <row r="960" spans="2:5" x14ac:dyDescent="0.25">
      <c r="B960" s="52"/>
      <c r="C960" s="52"/>
      <c r="E960" s="52"/>
    </row>
    <row r="961" spans="2:5" x14ac:dyDescent="0.25">
      <c r="B961" s="52"/>
      <c r="C961" s="52"/>
      <c r="E961" s="52"/>
    </row>
    <row r="962" spans="2:5" x14ac:dyDescent="0.25">
      <c r="B962" s="52"/>
      <c r="C962" s="52"/>
      <c r="E962" s="52"/>
    </row>
    <row r="963" spans="2:5" x14ac:dyDescent="0.25">
      <c r="B963" s="52"/>
      <c r="C963" s="52"/>
      <c r="E963" s="52"/>
    </row>
    <row r="964" spans="2:5" x14ac:dyDescent="0.25">
      <c r="B964" s="52"/>
      <c r="C964" s="52"/>
      <c r="E964" s="52"/>
    </row>
    <row r="965" spans="2:5" x14ac:dyDescent="0.25">
      <c r="B965" s="52"/>
      <c r="C965" s="52"/>
      <c r="E965" s="52"/>
    </row>
    <row r="966" spans="2:5" x14ac:dyDescent="0.25">
      <c r="B966" s="52"/>
      <c r="C966" s="52"/>
      <c r="E966" s="52"/>
    </row>
    <row r="967" spans="2:5" x14ac:dyDescent="0.25">
      <c r="B967" s="52"/>
      <c r="C967" s="52"/>
      <c r="E967" s="52"/>
    </row>
    <row r="968" spans="2:5" x14ac:dyDescent="0.25">
      <c r="B968" s="52"/>
      <c r="C968" s="52"/>
      <c r="E968" s="52"/>
    </row>
    <row r="969" spans="2:5" x14ac:dyDescent="0.25">
      <c r="B969" s="52"/>
      <c r="C969" s="52"/>
      <c r="E969" s="52"/>
    </row>
    <row r="970" spans="2:5" x14ac:dyDescent="0.25">
      <c r="B970" s="52"/>
      <c r="C970" s="52"/>
      <c r="E970" s="52"/>
    </row>
    <row r="971" spans="2:5" x14ac:dyDescent="0.25">
      <c r="B971" s="52"/>
      <c r="C971" s="52"/>
      <c r="E971" s="52"/>
    </row>
    <row r="972" spans="2:5" x14ac:dyDescent="0.25">
      <c r="B972" s="52"/>
      <c r="C972" s="52"/>
      <c r="E972" s="52"/>
    </row>
    <row r="973" spans="2:5" x14ac:dyDescent="0.25">
      <c r="B973" s="52"/>
      <c r="C973" s="52"/>
      <c r="E973" s="52"/>
    </row>
    <row r="974" spans="2:5" x14ac:dyDescent="0.25">
      <c r="B974" s="52"/>
      <c r="C974" s="52"/>
      <c r="E974" s="52"/>
    </row>
    <row r="975" spans="2:5" x14ac:dyDescent="0.25">
      <c r="B975" s="52"/>
      <c r="C975" s="52"/>
      <c r="E975" s="52"/>
    </row>
    <row r="976" spans="2:5" x14ac:dyDescent="0.25">
      <c r="B976" s="52"/>
      <c r="C976" s="52"/>
      <c r="E976" s="52"/>
    </row>
    <row r="977" spans="2:5" x14ac:dyDescent="0.25">
      <c r="B977" s="52"/>
      <c r="C977" s="52"/>
      <c r="E977" s="52"/>
    </row>
    <row r="978" spans="2:5" x14ac:dyDescent="0.25">
      <c r="B978" s="52"/>
      <c r="C978" s="52"/>
      <c r="E978" s="52"/>
    </row>
    <row r="979" spans="2:5" x14ac:dyDescent="0.25">
      <c r="B979" s="52"/>
      <c r="C979" s="52"/>
      <c r="E979" s="52"/>
    </row>
    <row r="980" spans="2:5" x14ac:dyDescent="0.25">
      <c r="B980" s="52"/>
      <c r="C980" s="52"/>
      <c r="E980" s="52"/>
    </row>
    <row r="981" spans="2:5" x14ac:dyDescent="0.25">
      <c r="B981" s="52"/>
      <c r="C981" s="52"/>
      <c r="E981" s="52"/>
    </row>
    <row r="982" spans="2:5" x14ac:dyDescent="0.25">
      <c r="B982" s="52"/>
      <c r="C982" s="52"/>
      <c r="E982" s="52"/>
    </row>
    <row r="983" spans="2:5" x14ac:dyDescent="0.25">
      <c r="B983" s="52"/>
      <c r="C983" s="52"/>
      <c r="E983" s="52"/>
    </row>
    <row r="984" spans="2:5" x14ac:dyDescent="0.25">
      <c r="B984" s="52"/>
      <c r="C984" s="52"/>
      <c r="E984" s="52"/>
    </row>
    <row r="985" spans="2:5" x14ac:dyDescent="0.25">
      <c r="B985" s="52"/>
      <c r="C985" s="52"/>
      <c r="E985" s="52"/>
    </row>
    <row r="986" spans="2:5" x14ac:dyDescent="0.25">
      <c r="B986" s="52"/>
      <c r="C986" s="52"/>
      <c r="E986" s="52"/>
    </row>
    <row r="987" spans="2:5" x14ac:dyDescent="0.25">
      <c r="B987" s="52"/>
      <c r="C987" s="52"/>
      <c r="E987" s="52"/>
    </row>
    <row r="988" spans="2:5" x14ac:dyDescent="0.25">
      <c r="B988" s="52"/>
      <c r="C988" s="52"/>
      <c r="E988" s="52"/>
    </row>
    <row r="989" spans="2:5" x14ac:dyDescent="0.25">
      <c r="B989" s="52"/>
      <c r="C989" s="52"/>
      <c r="E989" s="52"/>
    </row>
    <row r="990" spans="2:5" x14ac:dyDescent="0.25">
      <c r="B990" s="52"/>
      <c r="C990" s="52"/>
      <c r="E990" s="52"/>
    </row>
    <row r="991" spans="2:5" x14ac:dyDescent="0.25">
      <c r="B991" s="52"/>
      <c r="C991" s="52"/>
      <c r="E991" s="52"/>
    </row>
    <row r="992" spans="2:5" x14ac:dyDescent="0.25">
      <c r="B992" s="52"/>
      <c r="C992" s="52"/>
      <c r="E992" s="52"/>
    </row>
    <row r="993" spans="2:5" x14ac:dyDescent="0.25">
      <c r="B993" s="52"/>
      <c r="C993" s="52"/>
      <c r="E993" s="52"/>
    </row>
    <row r="994" spans="2:5" x14ac:dyDescent="0.25">
      <c r="B994" s="52"/>
      <c r="C994" s="52"/>
      <c r="E994" s="52"/>
    </row>
    <row r="995" spans="2:5" x14ac:dyDescent="0.25">
      <c r="B995" s="52"/>
      <c r="C995" s="52"/>
      <c r="E995" s="52"/>
    </row>
  </sheetData>
  <pageMargins left="0.7" right="0.7" top="0.75" bottom="0.75" header="0.3" footer="0.3"/>
  <pageSetup paperSize="9" orientation="portrait" horizontalDpi="1200" verticalDpi="1200" r:id="rId1"/>
  <headerFooter>
    <oddHeader>&amp;C&amp;"Calibri"&amp;12&amp;KEEDC00RMIT Classification: Trusted&amp;1#</oddHeader>
  </headerFooter>
  <extLst>
    <ext xmlns:x14="http://schemas.microsoft.com/office/spreadsheetml/2009/9/main" uri="{CCE6A557-97BC-4b89-ADB6-D9C93CAAB3DF}">
      <x14:dataValidations xmlns:xm="http://schemas.microsoft.com/office/excel/2006/main" count="1">
        <x14:dataValidation type="list" allowBlank="1" xr:uid="{00000000-0002-0000-0300-000000000000}">
          <x14:formula1>
            <xm:f>Validation!$A$2:$A$4</xm:f>
          </x14:formula1>
          <xm:sqref>C9:C23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K996"/>
  <sheetViews>
    <sheetView workbookViewId="0">
      <selection activeCell="K13" sqref="K13"/>
    </sheetView>
  </sheetViews>
  <sheetFormatPr defaultColWidth="17.28515625" defaultRowHeight="15" customHeight="1" x14ac:dyDescent="0.25"/>
  <cols>
    <col min="1" max="1" width="13.42578125" customWidth="1"/>
    <col min="2" max="2" width="4.7109375" customWidth="1"/>
    <col min="3" max="3" width="16.7109375" customWidth="1"/>
    <col min="4" max="4" width="20.7109375" customWidth="1"/>
    <col min="5" max="9" width="13.7109375" customWidth="1"/>
    <col min="10" max="10" width="18" customWidth="1"/>
    <col min="11" max="11" width="45.28515625" customWidth="1"/>
    <col min="12" max="12" width="55" customWidth="1"/>
    <col min="13" max="28" width="8.7109375" customWidth="1"/>
  </cols>
  <sheetData>
    <row r="1" spans="1:11" ht="15.75" customHeight="1" x14ac:dyDescent="0.25">
      <c r="A1" s="61" t="s">
        <v>120</v>
      </c>
      <c r="B1" s="62"/>
      <c r="C1" s="62"/>
      <c r="D1" s="62"/>
      <c r="E1" s="62"/>
      <c r="F1" s="62"/>
      <c r="G1" s="62"/>
      <c r="H1" s="62"/>
      <c r="I1" s="62"/>
      <c r="J1" s="63"/>
      <c r="K1" s="63"/>
    </row>
    <row r="2" spans="1:11" ht="15.75" customHeight="1" x14ac:dyDescent="0.25">
      <c r="A2" s="64" t="s">
        <v>121</v>
      </c>
      <c r="B2" s="62"/>
      <c r="C2" s="62"/>
      <c r="D2" s="62"/>
      <c r="E2" s="62"/>
      <c r="F2" s="62"/>
      <c r="G2" s="62"/>
      <c r="H2" s="62"/>
      <c r="I2" s="62"/>
      <c r="J2" s="63"/>
      <c r="K2" s="63"/>
    </row>
    <row r="3" spans="1:11" ht="15.75" customHeight="1" x14ac:dyDescent="0.25">
      <c r="A3" s="62"/>
      <c r="B3" s="62"/>
      <c r="C3" s="62"/>
      <c r="D3" s="62"/>
      <c r="E3" s="62"/>
      <c r="F3" s="62"/>
      <c r="G3" s="62"/>
      <c r="H3" s="62"/>
      <c r="I3" s="62"/>
      <c r="J3" s="63"/>
      <c r="K3" s="63"/>
    </row>
    <row r="4" spans="1:11" ht="15.75" customHeight="1" x14ac:dyDescent="0.25">
      <c r="A4" s="133"/>
      <c r="B4" s="122"/>
      <c r="C4" s="122"/>
      <c r="D4" s="122"/>
      <c r="E4" s="133"/>
      <c r="F4" s="134"/>
      <c r="G4" s="134"/>
      <c r="H4" s="134"/>
      <c r="I4" s="134"/>
      <c r="J4" s="63"/>
      <c r="K4" s="63"/>
    </row>
    <row r="5" spans="1:11" ht="15.75" customHeight="1" x14ac:dyDescent="0.25">
      <c r="A5" s="134"/>
      <c r="B5" s="122"/>
      <c r="C5" s="122"/>
      <c r="D5" s="122"/>
      <c r="E5" s="10"/>
      <c r="F5" s="10"/>
      <c r="G5" s="10"/>
      <c r="H5" s="10"/>
      <c r="I5" s="10"/>
      <c r="J5" s="63"/>
      <c r="K5" s="65"/>
    </row>
    <row r="6" spans="1:11" ht="18" x14ac:dyDescent="0.25">
      <c r="A6" s="133"/>
      <c r="B6" s="122"/>
      <c r="C6" s="122"/>
      <c r="D6" s="122"/>
      <c r="E6" s="26"/>
      <c r="F6" s="26"/>
      <c r="G6" s="26"/>
      <c r="H6" s="26"/>
      <c r="I6" s="26"/>
      <c r="K6" s="61"/>
    </row>
    <row r="7" spans="1:11" x14ac:dyDescent="0.25">
      <c r="A7" s="134"/>
      <c r="B7" s="134"/>
      <c r="C7" s="10"/>
      <c r="D7" s="10"/>
      <c r="E7" s="75"/>
      <c r="F7" s="75"/>
      <c r="G7" s="75"/>
      <c r="H7" s="75"/>
      <c r="I7" s="75"/>
    </row>
    <row r="8" spans="1:11" ht="15.75" customHeight="1" x14ac:dyDescent="0.25">
      <c r="A8" s="10"/>
      <c r="B8" s="10"/>
      <c r="C8" s="76"/>
      <c r="D8" s="75"/>
      <c r="E8" s="77"/>
      <c r="F8" s="77"/>
      <c r="G8" s="77"/>
      <c r="H8" s="77"/>
      <c r="I8" s="77"/>
      <c r="J8" s="63"/>
      <c r="K8" s="63"/>
    </row>
    <row r="9" spans="1:11" ht="33.75" customHeight="1" x14ac:dyDescent="0.25">
      <c r="A9" s="10"/>
      <c r="B9" s="10"/>
      <c r="C9" s="76"/>
      <c r="D9" s="75"/>
      <c r="E9" s="77"/>
      <c r="F9" s="77"/>
      <c r="G9" s="77"/>
      <c r="H9" s="77"/>
      <c r="I9" s="77"/>
      <c r="J9" s="63"/>
      <c r="K9" s="63"/>
    </row>
    <row r="10" spans="1:11" ht="15.75" customHeight="1" x14ac:dyDescent="0.25">
      <c r="A10" s="10"/>
      <c r="B10" s="10"/>
      <c r="C10" s="76"/>
      <c r="D10" s="75"/>
      <c r="E10" s="77"/>
      <c r="F10" s="77"/>
      <c r="G10" s="77"/>
      <c r="H10" s="77"/>
      <c r="I10" s="77"/>
      <c r="J10" s="63"/>
      <c r="K10" s="63"/>
    </row>
    <row r="11" spans="1:11" ht="29.25" customHeight="1" x14ac:dyDescent="0.25">
      <c r="A11" s="10"/>
      <c r="B11" s="10"/>
      <c r="C11" s="76"/>
      <c r="D11" s="75"/>
      <c r="E11" s="77"/>
      <c r="F11" s="77"/>
      <c r="G11" s="77"/>
      <c r="H11" s="77"/>
      <c r="I11" s="77"/>
      <c r="J11" s="63"/>
      <c r="K11" s="63"/>
    </row>
    <row r="12" spans="1:11" ht="24.75" customHeight="1" x14ac:dyDescent="0.25">
      <c r="A12" s="10"/>
      <c r="B12" s="10"/>
      <c r="C12" s="76"/>
      <c r="D12" s="75"/>
      <c r="E12" s="77"/>
      <c r="F12" s="77"/>
      <c r="G12" s="77"/>
      <c r="H12" s="77"/>
      <c r="I12" s="77"/>
      <c r="J12" s="63"/>
      <c r="K12" s="63"/>
    </row>
    <row r="13" spans="1:11" x14ac:dyDescent="0.25">
      <c r="C13" s="67"/>
      <c r="D13" s="67"/>
      <c r="J13" s="63"/>
      <c r="K13" s="63"/>
    </row>
    <row r="14" spans="1:11" x14ac:dyDescent="0.25">
      <c r="A14" s="135" t="s">
        <v>122</v>
      </c>
      <c r="B14" s="122"/>
      <c r="C14" s="122"/>
      <c r="D14" s="122"/>
      <c r="E14" s="122"/>
      <c r="F14" s="122"/>
      <c r="J14" s="63"/>
      <c r="K14" s="63"/>
    </row>
    <row r="15" spans="1:11" x14ac:dyDescent="0.25">
      <c r="C15" s="67"/>
      <c r="D15" s="67"/>
    </row>
    <row r="16" spans="1:11" x14ac:dyDescent="0.25">
      <c r="A16" s="68" t="s">
        <v>123</v>
      </c>
      <c r="D16" s="67"/>
      <c r="J16" s="63"/>
      <c r="K16" s="63"/>
    </row>
    <row r="17" spans="1:11" x14ac:dyDescent="0.25">
      <c r="A17" s="69" t="s">
        <v>124</v>
      </c>
      <c r="C17" s="67"/>
      <c r="D17" s="67"/>
      <c r="J17" s="63"/>
      <c r="K17" s="63"/>
    </row>
    <row r="18" spans="1:11" x14ac:dyDescent="0.25">
      <c r="C18" s="67"/>
      <c r="D18" s="67"/>
      <c r="J18" s="63"/>
      <c r="K18" s="63"/>
    </row>
    <row r="19" spans="1:11" x14ac:dyDescent="0.25">
      <c r="C19" s="67"/>
      <c r="D19" s="67"/>
      <c r="J19" s="63"/>
      <c r="K19" s="63"/>
    </row>
    <row r="20" spans="1:11" x14ac:dyDescent="0.25">
      <c r="C20" s="67"/>
      <c r="D20" s="67"/>
      <c r="J20" s="63"/>
      <c r="K20" s="63"/>
    </row>
    <row r="21" spans="1:11" x14ac:dyDescent="0.25">
      <c r="C21" s="67"/>
      <c r="D21" s="67"/>
      <c r="J21" s="63"/>
      <c r="K21" s="63"/>
    </row>
    <row r="22" spans="1:11" x14ac:dyDescent="0.25">
      <c r="C22" s="67"/>
      <c r="D22" s="67"/>
      <c r="J22" s="63"/>
      <c r="K22" s="63"/>
    </row>
    <row r="23" spans="1:11" x14ac:dyDescent="0.25">
      <c r="C23" s="67"/>
      <c r="D23" s="67"/>
      <c r="J23" s="63"/>
      <c r="K23" s="63"/>
    </row>
    <row r="24" spans="1:11" x14ac:dyDescent="0.25">
      <c r="C24" s="67"/>
      <c r="D24" s="67"/>
      <c r="J24" s="63"/>
      <c r="K24" s="63"/>
    </row>
    <row r="25" spans="1:11" x14ac:dyDescent="0.25">
      <c r="C25" s="67"/>
      <c r="D25" s="67"/>
      <c r="J25" s="63"/>
      <c r="K25" s="63"/>
    </row>
    <row r="26" spans="1:11" x14ac:dyDescent="0.25">
      <c r="C26" s="67"/>
      <c r="D26" s="67"/>
      <c r="J26" s="63"/>
      <c r="K26" s="63"/>
    </row>
    <row r="27" spans="1:11" x14ac:dyDescent="0.25">
      <c r="C27" s="67"/>
      <c r="D27" s="67"/>
      <c r="J27" s="63"/>
      <c r="K27" s="63"/>
    </row>
    <row r="28" spans="1:11" x14ac:dyDescent="0.25">
      <c r="C28" s="67"/>
      <c r="D28" s="67"/>
      <c r="J28" s="63"/>
      <c r="K28" s="63"/>
    </row>
    <row r="29" spans="1:11" x14ac:dyDescent="0.25">
      <c r="C29" s="67"/>
      <c r="D29" s="67"/>
      <c r="J29" s="63"/>
      <c r="K29" s="63"/>
    </row>
    <row r="30" spans="1:11" x14ac:dyDescent="0.25">
      <c r="C30" s="67"/>
      <c r="D30" s="67"/>
      <c r="J30" s="63"/>
      <c r="K30" s="63"/>
    </row>
    <row r="31" spans="1:11" x14ac:dyDescent="0.25">
      <c r="C31" s="67"/>
      <c r="D31" s="67"/>
      <c r="J31" s="63"/>
      <c r="K31" s="63"/>
    </row>
    <row r="32" spans="1:11" x14ac:dyDescent="0.25">
      <c r="C32" s="67"/>
      <c r="D32" s="67"/>
      <c r="J32" s="63"/>
      <c r="K32" s="63"/>
    </row>
    <row r="33" spans="3:11" x14ac:dyDescent="0.25">
      <c r="C33" s="67"/>
      <c r="D33" s="67"/>
      <c r="J33" s="63"/>
      <c r="K33" s="63"/>
    </row>
    <row r="34" spans="3:11" x14ac:dyDescent="0.25">
      <c r="C34" s="67"/>
      <c r="D34" s="67"/>
      <c r="J34" s="63"/>
      <c r="K34" s="63"/>
    </row>
    <row r="35" spans="3:11" x14ac:dyDescent="0.25">
      <c r="C35" s="67"/>
      <c r="D35" s="67"/>
      <c r="J35" s="63"/>
      <c r="K35" s="63"/>
    </row>
    <row r="36" spans="3:11" x14ac:dyDescent="0.25">
      <c r="C36" s="67"/>
      <c r="D36" s="67"/>
      <c r="J36" s="63"/>
      <c r="K36" s="63"/>
    </row>
    <row r="37" spans="3:11" x14ac:dyDescent="0.25">
      <c r="C37" s="67"/>
      <c r="D37" s="67"/>
      <c r="J37" s="63"/>
      <c r="K37" s="63"/>
    </row>
    <row r="38" spans="3:11" x14ac:dyDescent="0.25">
      <c r="C38" s="67"/>
      <c r="D38" s="67"/>
      <c r="J38" s="63"/>
      <c r="K38" s="63"/>
    </row>
    <row r="39" spans="3:11" x14ac:dyDescent="0.25">
      <c r="C39" s="67"/>
      <c r="D39" s="67"/>
      <c r="J39" s="63"/>
      <c r="K39" s="63"/>
    </row>
    <row r="40" spans="3:11" x14ac:dyDescent="0.25">
      <c r="C40" s="67"/>
      <c r="D40" s="67"/>
      <c r="J40" s="63"/>
      <c r="K40" s="63"/>
    </row>
    <row r="41" spans="3:11" x14ac:dyDescent="0.25">
      <c r="C41" s="67"/>
      <c r="D41" s="67"/>
      <c r="J41" s="63"/>
      <c r="K41" s="63"/>
    </row>
    <row r="42" spans="3:11" x14ac:dyDescent="0.25">
      <c r="C42" s="67"/>
      <c r="D42" s="67"/>
      <c r="J42" s="63"/>
      <c r="K42" s="63"/>
    </row>
    <row r="43" spans="3:11" x14ac:dyDescent="0.25">
      <c r="C43" s="67"/>
      <c r="D43" s="67"/>
      <c r="J43" s="63"/>
      <c r="K43" s="63"/>
    </row>
    <row r="44" spans="3:11" x14ac:dyDescent="0.25">
      <c r="C44" s="67"/>
      <c r="D44" s="67"/>
      <c r="J44" s="63"/>
      <c r="K44" s="63"/>
    </row>
    <row r="45" spans="3:11" x14ac:dyDescent="0.25">
      <c r="C45" s="67"/>
      <c r="D45" s="67"/>
      <c r="J45" s="63"/>
      <c r="K45" s="63"/>
    </row>
    <row r="46" spans="3:11" x14ac:dyDescent="0.25">
      <c r="C46" s="67"/>
      <c r="D46" s="67"/>
      <c r="J46" s="63"/>
      <c r="K46" s="63"/>
    </row>
    <row r="47" spans="3:11" x14ac:dyDescent="0.25">
      <c r="C47" s="67"/>
      <c r="D47" s="67"/>
      <c r="J47" s="63"/>
      <c r="K47" s="63"/>
    </row>
    <row r="48" spans="3:11" x14ac:dyDescent="0.25">
      <c r="C48" s="67"/>
      <c r="D48" s="67"/>
      <c r="J48" s="63"/>
      <c r="K48" s="63"/>
    </row>
    <row r="49" spans="3:11" x14ac:dyDescent="0.25">
      <c r="C49" s="67"/>
      <c r="D49" s="67"/>
      <c r="J49" s="63"/>
      <c r="K49" s="63"/>
    </row>
    <row r="50" spans="3:11" x14ac:dyDescent="0.25">
      <c r="C50" s="67"/>
      <c r="D50" s="67"/>
      <c r="J50" s="63"/>
      <c r="K50" s="63"/>
    </row>
    <row r="51" spans="3:11" x14ac:dyDescent="0.25">
      <c r="C51" s="67"/>
      <c r="D51" s="67"/>
      <c r="J51" s="63"/>
      <c r="K51" s="63"/>
    </row>
    <row r="52" spans="3:11" x14ac:dyDescent="0.25">
      <c r="C52" s="67"/>
      <c r="D52" s="67"/>
      <c r="J52" s="63"/>
      <c r="K52" s="63"/>
    </row>
    <row r="53" spans="3:11" x14ac:dyDescent="0.25">
      <c r="C53" s="67"/>
      <c r="D53" s="67"/>
      <c r="J53" s="63"/>
      <c r="K53" s="63"/>
    </row>
    <row r="54" spans="3:11" x14ac:dyDescent="0.25">
      <c r="C54" s="67"/>
      <c r="D54" s="67"/>
      <c r="J54" s="63"/>
      <c r="K54" s="63"/>
    </row>
    <row r="55" spans="3:11" x14ac:dyDescent="0.25">
      <c r="C55" s="67"/>
      <c r="D55" s="67"/>
      <c r="J55" s="63"/>
      <c r="K55" s="63"/>
    </row>
    <row r="56" spans="3:11" x14ac:dyDescent="0.25">
      <c r="C56" s="67"/>
      <c r="D56" s="67"/>
      <c r="J56" s="63"/>
      <c r="K56" s="63"/>
    </row>
    <row r="57" spans="3:11" x14ac:dyDescent="0.25">
      <c r="C57" s="67"/>
      <c r="D57" s="67"/>
      <c r="J57" s="63"/>
      <c r="K57" s="63"/>
    </row>
    <row r="58" spans="3:11" x14ac:dyDescent="0.25">
      <c r="C58" s="67"/>
      <c r="D58" s="67"/>
      <c r="J58" s="63"/>
      <c r="K58" s="63"/>
    </row>
    <row r="59" spans="3:11" x14ac:dyDescent="0.25">
      <c r="C59" s="67"/>
      <c r="D59" s="67"/>
      <c r="J59" s="63"/>
      <c r="K59" s="63"/>
    </row>
    <row r="60" spans="3:11" x14ac:dyDescent="0.25">
      <c r="C60" s="67"/>
      <c r="D60" s="67"/>
      <c r="J60" s="63"/>
      <c r="K60" s="63"/>
    </row>
    <row r="61" spans="3:11" x14ac:dyDescent="0.25">
      <c r="C61" s="67"/>
      <c r="D61" s="67"/>
      <c r="J61" s="63"/>
      <c r="K61" s="63"/>
    </row>
    <row r="62" spans="3:11" x14ac:dyDescent="0.25">
      <c r="C62" s="67"/>
      <c r="D62" s="67"/>
      <c r="J62" s="63"/>
      <c r="K62" s="63"/>
    </row>
    <row r="63" spans="3:11" x14ac:dyDescent="0.25">
      <c r="C63" s="67"/>
      <c r="D63" s="67"/>
      <c r="J63" s="63"/>
      <c r="K63" s="63"/>
    </row>
    <row r="64" spans="3:11" x14ac:dyDescent="0.25">
      <c r="C64" s="67"/>
      <c r="D64" s="67"/>
      <c r="J64" s="63"/>
      <c r="K64" s="63"/>
    </row>
    <row r="65" spans="3:11" x14ac:dyDescent="0.25">
      <c r="C65" s="67"/>
      <c r="D65" s="67"/>
      <c r="J65" s="63"/>
      <c r="K65" s="63"/>
    </row>
    <row r="66" spans="3:11" x14ac:dyDescent="0.25">
      <c r="C66" s="67"/>
      <c r="D66" s="67"/>
      <c r="J66" s="63"/>
      <c r="K66" s="63"/>
    </row>
    <row r="67" spans="3:11" x14ac:dyDescent="0.25">
      <c r="C67" s="67"/>
      <c r="D67" s="67"/>
      <c r="J67" s="63"/>
      <c r="K67" s="63"/>
    </row>
    <row r="68" spans="3:11" x14ac:dyDescent="0.25">
      <c r="C68" s="67"/>
      <c r="D68" s="67"/>
      <c r="J68" s="63"/>
      <c r="K68" s="63"/>
    </row>
    <row r="69" spans="3:11" x14ac:dyDescent="0.25">
      <c r="C69" s="67"/>
      <c r="D69" s="67"/>
      <c r="J69" s="63"/>
      <c r="K69" s="63"/>
    </row>
    <row r="70" spans="3:11" x14ac:dyDescent="0.25">
      <c r="C70" s="67"/>
      <c r="D70" s="67"/>
      <c r="J70" s="63"/>
      <c r="K70" s="63"/>
    </row>
    <row r="71" spans="3:11" x14ac:dyDescent="0.25">
      <c r="C71" s="67"/>
      <c r="D71" s="67"/>
      <c r="J71" s="63"/>
      <c r="K71" s="63"/>
    </row>
    <row r="72" spans="3:11" x14ac:dyDescent="0.25">
      <c r="C72" s="67"/>
      <c r="D72" s="67"/>
      <c r="J72" s="63"/>
      <c r="K72" s="63"/>
    </row>
    <row r="73" spans="3:11" x14ac:dyDescent="0.25">
      <c r="C73" s="67"/>
      <c r="D73" s="67"/>
      <c r="J73" s="63"/>
      <c r="K73" s="63"/>
    </row>
    <row r="74" spans="3:11" x14ac:dyDescent="0.25">
      <c r="C74" s="67"/>
      <c r="D74" s="67"/>
      <c r="J74" s="63"/>
      <c r="K74" s="63"/>
    </row>
    <row r="75" spans="3:11" x14ac:dyDescent="0.25">
      <c r="C75" s="67"/>
      <c r="D75" s="67"/>
      <c r="J75" s="63"/>
      <c r="K75" s="63"/>
    </row>
    <row r="76" spans="3:11" x14ac:dyDescent="0.25">
      <c r="C76" s="67"/>
      <c r="D76" s="67"/>
      <c r="J76" s="63"/>
      <c r="K76" s="63"/>
    </row>
    <row r="77" spans="3:11" x14ac:dyDescent="0.25">
      <c r="C77" s="67"/>
      <c r="D77" s="67"/>
      <c r="J77" s="63"/>
      <c r="K77" s="63"/>
    </row>
    <row r="78" spans="3:11" x14ac:dyDescent="0.25">
      <c r="C78" s="67"/>
      <c r="D78" s="67"/>
      <c r="J78" s="63"/>
      <c r="K78" s="63"/>
    </row>
    <row r="79" spans="3:11" x14ac:dyDescent="0.25">
      <c r="C79" s="67"/>
      <c r="D79" s="67"/>
      <c r="J79" s="63"/>
      <c r="K79" s="63"/>
    </row>
    <row r="80" spans="3:11" x14ac:dyDescent="0.25">
      <c r="C80" s="67"/>
      <c r="D80" s="67"/>
      <c r="J80" s="63"/>
      <c r="K80" s="63"/>
    </row>
    <row r="81" spans="3:11" x14ac:dyDescent="0.25">
      <c r="C81" s="67"/>
      <c r="D81" s="67"/>
      <c r="J81" s="63"/>
      <c r="K81" s="63"/>
    </row>
    <row r="82" spans="3:11" x14ac:dyDescent="0.25">
      <c r="C82" s="67"/>
      <c r="D82" s="67"/>
      <c r="J82" s="63"/>
      <c r="K82" s="63"/>
    </row>
    <row r="83" spans="3:11" x14ac:dyDescent="0.25">
      <c r="C83" s="67"/>
      <c r="D83" s="67"/>
      <c r="J83" s="63"/>
      <c r="K83" s="63"/>
    </row>
    <row r="84" spans="3:11" x14ac:dyDescent="0.25">
      <c r="C84" s="67"/>
      <c r="D84" s="67"/>
      <c r="J84" s="63"/>
      <c r="K84" s="63"/>
    </row>
    <row r="85" spans="3:11" x14ac:dyDescent="0.25">
      <c r="C85" s="67"/>
      <c r="D85" s="67"/>
      <c r="J85" s="63"/>
      <c r="K85" s="63"/>
    </row>
    <row r="86" spans="3:11" x14ac:dyDescent="0.25">
      <c r="C86" s="67"/>
      <c r="D86" s="67"/>
      <c r="J86" s="63"/>
      <c r="K86" s="63"/>
    </row>
    <row r="87" spans="3:11" x14ac:dyDescent="0.25">
      <c r="C87" s="67"/>
      <c r="D87" s="67"/>
      <c r="J87" s="63"/>
      <c r="K87" s="63"/>
    </row>
    <row r="88" spans="3:11" x14ac:dyDescent="0.25">
      <c r="C88" s="67"/>
      <c r="D88" s="67"/>
      <c r="J88" s="63"/>
      <c r="K88" s="63"/>
    </row>
    <row r="89" spans="3:11" x14ac:dyDescent="0.25">
      <c r="C89" s="67"/>
      <c r="D89" s="67"/>
      <c r="J89" s="63"/>
      <c r="K89" s="63"/>
    </row>
    <row r="90" spans="3:11" x14ac:dyDescent="0.25">
      <c r="C90" s="67"/>
      <c r="D90" s="67"/>
      <c r="J90" s="63"/>
      <c r="K90" s="63"/>
    </row>
    <row r="91" spans="3:11" x14ac:dyDescent="0.25">
      <c r="C91" s="67"/>
      <c r="D91" s="67"/>
      <c r="J91" s="63"/>
      <c r="K91" s="63"/>
    </row>
    <row r="92" spans="3:11" x14ac:dyDescent="0.25">
      <c r="C92" s="67"/>
      <c r="D92" s="67"/>
      <c r="J92" s="63"/>
      <c r="K92" s="63"/>
    </row>
    <row r="93" spans="3:11" x14ac:dyDescent="0.25">
      <c r="C93" s="67"/>
      <c r="D93" s="67"/>
      <c r="J93" s="63"/>
      <c r="K93" s="63"/>
    </row>
    <row r="94" spans="3:11" x14ac:dyDescent="0.25">
      <c r="C94" s="67"/>
      <c r="D94" s="67"/>
      <c r="J94" s="63"/>
      <c r="K94" s="63"/>
    </row>
    <row r="95" spans="3:11" x14ac:dyDescent="0.25">
      <c r="C95" s="67"/>
      <c r="D95" s="67"/>
      <c r="J95" s="63"/>
      <c r="K95" s="63"/>
    </row>
    <row r="96" spans="3:11" x14ac:dyDescent="0.25">
      <c r="C96" s="67"/>
      <c r="D96" s="67"/>
      <c r="J96" s="63"/>
      <c r="K96" s="63"/>
    </row>
    <row r="97" spans="3:11" x14ac:dyDescent="0.25">
      <c r="C97" s="67"/>
      <c r="D97" s="67"/>
      <c r="J97" s="63"/>
      <c r="K97" s="63"/>
    </row>
    <row r="98" spans="3:11" x14ac:dyDescent="0.25">
      <c r="C98" s="67"/>
      <c r="D98" s="67"/>
      <c r="J98" s="63"/>
      <c r="K98" s="63"/>
    </row>
    <row r="99" spans="3:11" x14ac:dyDescent="0.25">
      <c r="C99" s="67"/>
      <c r="D99" s="67"/>
      <c r="J99" s="63"/>
      <c r="K99" s="63"/>
    </row>
    <row r="100" spans="3:11" x14ac:dyDescent="0.25">
      <c r="C100" s="67"/>
      <c r="D100" s="67"/>
      <c r="J100" s="63"/>
      <c r="K100" s="63"/>
    </row>
    <row r="101" spans="3:11" x14ac:dyDescent="0.25">
      <c r="C101" s="67"/>
      <c r="D101" s="67"/>
      <c r="J101" s="63"/>
      <c r="K101" s="63"/>
    </row>
    <row r="102" spans="3:11" x14ac:dyDescent="0.25">
      <c r="C102" s="67"/>
      <c r="D102" s="67"/>
      <c r="J102" s="63"/>
      <c r="K102" s="63"/>
    </row>
    <row r="103" spans="3:11" x14ac:dyDescent="0.25">
      <c r="C103" s="67"/>
      <c r="D103" s="67"/>
      <c r="J103" s="63"/>
      <c r="K103" s="63"/>
    </row>
    <row r="104" spans="3:11" x14ac:dyDescent="0.25">
      <c r="C104" s="67"/>
      <c r="D104" s="67"/>
      <c r="J104" s="63"/>
      <c r="K104" s="63"/>
    </row>
    <row r="105" spans="3:11" x14ac:dyDescent="0.25">
      <c r="C105" s="67"/>
      <c r="D105" s="67"/>
      <c r="J105" s="63"/>
      <c r="K105" s="63"/>
    </row>
    <row r="106" spans="3:11" x14ac:dyDescent="0.25">
      <c r="C106" s="67"/>
      <c r="D106" s="67"/>
      <c r="J106" s="63"/>
      <c r="K106" s="63"/>
    </row>
    <row r="107" spans="3:11" x14ac:dyDescent="0.25">
      <c r="C107" s="67"/>
      <c r="D107" s="67"/>
      <c r="J107" s="63"/>
      <c r="K107" s="63"/>
    </row>
    <row r="108" spans="3:11" x14ac:dyDescent="0.25">
      <c r="C108" s="67"/>
      <c r="D108" s="67"/>
      <c r="J108" s="63"/>
      <c r="K108" s="63"/>
    </row>
    <row r="109" spans="3:11" x14ac:dyDescent="0.25">
      <c r="C109" s="67"/>
      <c r="D109" s="67"/>
      <c r="J109" s="63"/>
      <c r="K109" s="63"/>
    </row>
    <row r="110" spans="3:11" x14ac:dyDescent="0.25">
      <c r="C110" s="67"/>
      <c r="D110" s="67"/>
      <c r="J110" s="63"/>
      <c r="K110" s="63"/>
    </row>
    <row r="111" spans="3:11" x14ac:dyDescent="0.25">
      <c r="C111" s="67"/>
      <c r="D111" s="67"/>
      <c r="J111" s="63"/>
      <c r="K111" s="63"/>
    </row>
    <row r="112" spans="3:11" x14ac:dyDescent="0.25">
      <c r="C112" s="67"/>
      <c r="D112" s="67"/>
      <c r="J112" s="63"/>
      <c r="K112" s="63"/>
    </row>
    <row r="113" spans="3:11" x14ac:dyDescent="0.25">
      <c r="C113" s="67"/>
      <c r="D113" s="67"/>
      <c r="J113" s="63"/>
      <c r="K113" s="63"/>
    </row>
    <row r="114" spans="3:11" x14ac:dyDescent="0.25">
      <c r="C114" s="67"/>
      <c r="D114" s="67"/>
      <c r="J114" s="63"/>
      <c r="K114" s="63"/>
    </row>
    <row r="115" spans="3:11" x14ac:dyDescent="0.25">
      <c r="C115" s="67"/>
      <c r="D115" s="67"/>
      <c r="J115" s="63"/>
      <c r="K115" s="63"/>
    </row>
    <row r="116" spans="3:11" x14ac:dyDescent="0.25">
      <c r="C116" s="67"/>
      <c r="D116" s="67"/>
      <c r="J116" s="63"/>
      <c r="K116" s="63"/>
    </row>
    <row r="117" spans="3:11" x14ac:dyDescent="0.25">
      <c r="C117" s="67"/>
      <c r="D117" s="67"/>
      <c r="J117" s="63"/>
      <c r="K117" s="63"/>
    </row>
    <row r="118" spans="3:11" x14ac:dyDescent="0.25">
      <c r="C118" s="67"/>
      <c r="D118" s="67"/>
      <c r="J118" s="63"/>
      <c r="K118" s="63"/>
    </row>
    <row r="119" spans="3:11" x14ac:dyDescent="0.25">
      <c r="C119" s="67"/>
      <c r="D119" s="67"/>
      <c r="J119" s="63"/>
      <c r="K119" s="63"/>
    </row>
    <row r="120" spans="3:11" x14ac:dyDescent="0.25">
      <c r="C120" s="67"/>
      <c r="D120" s="67"/>
      <c r="J120" s="63"/>
      <c r="K120" s="63"/>
    </row>
    <row r="121" spans="3:11" x14ac:dyDescent="0.25">
      <c r="C121" s="67"/>
      <c r="D121" s="67"/>
      <c r="J121" s="63"/>
      <c r="K121" s="63"/>
    </row>
    <row r="122" spans="3:11" x14ac:dyDescent="0.25">
      <c r="C122" s="67"/>
      <c r="D122" s="67"/>
      <c r="J122" s="63"/>
      <c r="K122" s="63"/>
    </row>
    <row r="123" spans="3:11" x14ac:dyDescent="0.25">
      <c r="C123" s="67"/>
      <c r="D123" s="67"/>
      <c r="J123" s="63"/>
      <c r="K123" s="63"/>
    </row>
    <row r="124" spans="3:11" x14ac:dyDescent="0.25">
      <c r="C124" s="67"/>
      <c r="D124" s="67"/>
      <c r="J124" s="63"/>
      <c r="K124" s="63"/>
    </row>
    <row r="125" spans="3:11" x14ac:dyDescent="0.25">
      <c r="C125" s="67"/>
      <c r="D125" s="67"/>
      <c r="J125" s="63"/>
      <c r="K125" s="63"/>
    </row>
    <row r="126" spans="3:11" x14ac:dyDescent="0.25">
      <c r="C126" s="67"/>
      <c r="D126" s="67"/>
      <c r="J126" s="63"/>
      <c r="K126" s="63"/>
    </row>
    <row r="127" spans="3:11" x14ac:dyDescent="0.25">
      <c r="C127" s="67"/>
      <c r="D127" s="67"/>
      <c r="J127" s="63"/>
      <c r="K127" s="63"/>
    </row>
    <row r="128" spans="3:11" x14ac:dyDescent="0.25">
      <c r="C128" s="67"/>
      <c r="D128" s="67"/>
      <c r="J128" s="63"/>
      <c r="K128" s="63"/>
    </row>
    <row r="129" spans="3:11" x14ac:dyDescent="0.25">
      <c r="C129" s="67"/>
      <c r="D129" s="67"/>
      <c r="J129" s="63"/>
      <c r="K129" s="63"/>
    </row>
    <row r="130" spans="3:11" x14ac:dyDescent="0.25">
      <c r="C130" s="67"/>
      <c r="D130" s="67"/>
      <c r="J130" s="63"/>
      <c r="K130" s="63"/>
    </row>
    <row r="131" spans="3:11" x14ac:dyDescent="0.25">
      <c r="C131" s="67"/>
      <c r="D131" s="67"/>
      <c r="J131" s="63"/>
      <c r="K131" s="63"/>
    </row>
    <row r="132" spans="3:11" x14ac:dyDescent="0.25">
      <c r="C132" s="67"/>
      <c r="D132" s="67"/>
      <c r="J132" s="63"/>
      <c r="K132" s="63"/>
    </row>
    <row r="133" spans="3:11" x14ac:dyDescent="0.25">
      <c r="C133" s="67"/>
      <c r="D133" s="67"/>
      <c r="J133" s="63"/>
      <c r="K133" s="63"/>
    </row>
    <row r="134" spans="3:11" x14ac:dyDescent="0.25">
      <c r="C134" s="67"/>
      <c r="D134" s="67"/>
      <c r="J134" s="63"/>
      <c r="K134" s="63"/>
    </row>
    <row r="135" spans="3:11" x14ac:dyDescent="0.25">
      <c r="C135" s="67"/>
      <c r="D135" s="67"/>
      <c r="J135" s="63"/>
      <c r="K135" s="63"/>
    </row>
    <row r="136" spans="3:11" x14ac:dyDescent="0.25">
      <c r="C136" s="67"/>
      <c r="D136" s="67"/>
      <c r="J136" s="63"/>
      <c r="K136" s="63"/>
    </row>
    <row r="137" spans="3:11" x14ac:dyDescent="0.25">
      <c r="C137" s="67"/>
      <c r="D137" s="67"/>
      <c r="J137" s="63"/>
      <c r="K137" s="63"/>
    </row>
    <row r="138" spans="3:11" x14ac:dyDescent="0.25">
      <c r="C138" s="67"/>
      <c r="D138" s="67"/>
      <c r="J138" s="63"/>
      <c r="K138" s="63"/>
    </row>
    <row r="139" spans="3:11" x14ac:dyDescent="0.25">
      <c r="C139" s="67"/>
      <c r="D139" s="67"/>
      <c r="J139" s="63"/>
      <c r="K139" s="63"/>
    </row>
    <row r="140" spans="3:11" x14ac:dyDescent="0.25">
      <c r="C140" s="67"/>
      <c r="D140" s="67"/>
      <c r="J140" s="63"/>
      <c r="K140" s="63"/>
    </row>
    <row r="141" spans="3:11" x14ac:dyDescent="0.25">
      <c r="C141" s="67"/>
      <c r="D141" s="67"/>
      <c r="J141" s="63"/>
      <c r="K141" s="63"/>
    </row>
    <row r="142" spans="3:11" x14ac:dyDescent="0.25">
      <c r="C142" s="67"/>
      <c r="D142" s="67"/>
      <c r="J142" s="63"/>
      <c r="K142" s="63"/>
    </row>
    <row r="143" spans="3:11" x14ac:dyDescent="0.25">
      <c r="C143" s="67"/>
      <c r="D143" s="67"/>
      <c r="J143" s="63"/>
      <c r="K143" s="63"/>
    </row>
    <row r="144" spans="3:11" x14ac:dyDescent="0.25">
      <c r="C144" s="67"/>
      <c r="D144" s="67"/>
      <c r="J144" s="63"/>
      <c r="K144" s="63"/>
    </row>
    <row r="145" spans="3:11" x14ac:dyDescent="0.25">
      <c r="C145" s="67"/>
      <c r="D145" s="67"/>
      <c r="J145" s="63"/>
      <c r="K145" s="63"/>
    </row>
    <row r="146" spans="3:11" x14ac:dyDescent="0.25">
      <c r="C146" s="67"/>
      <c r="D146" s="67"/>
      <c r="J146" s="63"/>
      <c r="K146" s="63"/>
    </row>
    <row r="147" spans="3:11" x14ac:dyDescent="0.25">
      <c r="C147" s="67"/>
      <c r="D147" s="67"/>
      <c r="J147" s="63"/>
      <c r="K147" s="63"/>
    </row>
    <row r="148" spans="3:11" x14ac:dyDescent="0.25">
      <c r="C148" s="67"/>
      <c r="D148" s="67"/>
      <c r="J148" s="63"/>
      <c r="K148" s="63"/>
    </row>
    <row r="149" spans="3:11" x14ac:dyDescent="0.25">
      <c r="C149" s="67"/>
      <c r="D149" s="67"/>
      <c r="J149" s="63"/>
      <c r="K149" s="63"/>
    </row>
    <row r="150" spans="3:11" x14ac:dyDescent="0.25">
      <c r="C150" s="67"/>
      <c r="D150" s="67"/>
      <c r="J150" s="63"/>
      <c r="K150" s="63"/>
    </row>
    <row r="151" spans="3:11" x14ac:dyDescent="0.25">
      <c r="C151" s="67"/>
      <c r="D151" s="67"/>
      <c r="J151" s="63"/>
      <c r="K151" s="63"/>
    </row>
    <row r="152" spans="3:11" x14ac:dyDescent="0.25">
      <c r="C152" s="67"/>
      <c r="D152" s="67"/>
      <c r="J152" s="63"/>
      <c r="K152" s="63"/>
    </row>
    <row r="153" spans="3:11" x14ac:dyDescent="0.25">
      <c r="C153" s="67"/>
      <c r="D153" s="67"/>
      <c r="J153" s="63"/>
      <c r="K153" s="63"/>
    </row>
    <row r="154" spans="3:11" x14ac:dyDescent="0.25">
      <c r="C154" s="67"/>
      <c r="D154" s="67"/>
      <c r="J154" s="63"/>
      <c r="K154" s="63"/>
    </row>
    <row r="155" spans="3:11" x14ac:dyDescent="0.25">
      <c r="C155" s="67"/>
      <c r="D155" s="67"/>
      <c r="J155" s="63"/>
      <c r="K155" s="63"/>
    </row>
    <row r="156" spans="3:11" x14ac:dyDescent="0.25">
      <c r="C156" s="67"/>
      <c r="D156" s="67"/>
      <c r="J156" s="63"/>
      <c r="K156" s="63"/>
    </row>
    <row r="157" spans="3:11" x14ac:dyDescent="0.25">
      <c r="C157" s="67"/>
      <c r="D157" s="67"/>
      <c r="J157" s="63"/>
      <c r="K157" s="63"/>
    </row>
    <row r="158" spans="3:11" x14ac:dyDescent="0.25">
      <c r="C158" s="67"/>
      <c r="D158" s="67"/>
      <c r="J158" s="63"/>
      <c r="K158" s="63"/>
    </row>
    <row r="159" spans="3:11" x14ac:dyDescent="0.25">
      <c r="C159" s="67"/>
      <c r="D159" s="67"/>
      <c r="J159" s="63"/>
      <c r="K159" s="63"/>
    </row>
    <row r="160" spans="3:11" x14ac:dyDescent="0.25">
      <c r="C160" s="67"/>
      <c r="D160" s="67"/>
      <c r="J160" s="63"/>
      <c r="K160" s="63"/>
    </row>
    <row r="161" spans="3:11" x14ac:dyDescent="0.25">
      <c r="C161" s="67"/>
      <c r="D161" s="67"/>
      <c r="J161" s="63"/>
      <c r="K161" s="63"/>
    </row>
    <row r="162" spans="3:11" x14ac:dyDescent="0.25">
      <c r="C162" s="67"/>
      <c r="D162" s="67"/>
      <c r="J162" s="63"/>
      <c r="K162" s="63"/>
    </row>
    <row r="163" spans="3:11" x14ac:dyDescent="0.25">
      <c r="C163" s="67"/>
      <c r="D163" s="67"/>
      <c r="J163" s="63"/>
      <c r="K163" s="63"/>
    </row>
    <row r="164" spans="3:11" x14ac:dyDescent="0.25">
      <c r="C164" s="67"/>
      <c r="D164" s="67"/>
      <c r="J164" s="63"/>
      <c r="K164" s="63"/>
    </row>
    <row r="165" spans="3:11" x14ac:dyDescent="0.25">
      <c r="C165" s="67"/>
      <c r="D165" s="67"/>
      <c r="J165" s="63"/>
      <c r="K165" s="63"/>
    </row>
    <row r="166" spans="3:11" x14ac:dyDescent="0.25">
      <c r="C166" s="67"/>
      <c r="D166" s="67"/>
      <c r="J166" s="63"/>
      <c r="K166" s="63"/>
    </row>
    <row r="167" spans="3:11" x14ac:dyDescent="0.25">
      <c r="C167" s="67"/>
      <c r="D167" s="67"/>
      <c r="J167" s="63"/>
      <c r="K167" s="63"/>
    </row>
    <row r="168" spans="3:11" x14ac:dyDescent="0.25">
      <c r="C168" s="67"/>
      <c r="D168" s="67"/>
      <c r="J168" s="63"/>
      <c r="K168" s="63"/>
    </row>
    <row r="169" spans="3:11" x14ac:dyDescent="0.25">
      <c r="C169" s="67"/>
      <c r="D169" s="67"/>
      <c r="J169" s="63"/>
      <c r="K169" s="63"/>
    </row>
    <row r="170" spans="3:11" x14ac:dyDescent="0.25">
      <c r="C170" s="67"/>
      <c r="D170" s="67"/>
      <c r="J170" s="63"/>
      <c r="K170" s="63"/>
    </row>
    <row r="171" spans="3:11" x14ac:dyDescent="0.25">
      <c r="C171" s="67"/>
      <c r="D171" s="67"/>
      <c r="J171" s="63"/>
      <c r="K171" s="63"/>
    </row>
    <row r="172" spans="3:11" x14ac:dyDescent="0.25">
      <c r="C172" s="67"/>
      <c r="D172" s="67"/>
      <c r="J172" s="63"/>
      <c r="K172" s="63"/>
    </row>
    <row r="173" spans="3:11" x14ac:dyDescent="0.25">
      <c r="C173" s="67"/>
      <c r="D173" s="67"/>
      <c r="J173" s="63"/>
      <c r="K173" s="63"/>
    </row>
    <row r="174" spans="3:11" x14ac:dyDescent="0.25">
      <c r="C174" s="67"/>
      <c r="D174" s="67"/>
      <c r="J174" s="63"/>
      <c r="K174" s="63"/>
    </row>
    <row r="175" spans="3:11" x14ac:dyDescent="0.25">
      <c r="C175" s="67"/>
      <c r="D175" s="67"/>
      <c r="J175" s="63"/>
      <c r="K175" s="63"/>
    </row>
    <row r="176" spans="3:11" x14ac:dyDescent="0.25">
      <c r="C176" s="67"/>
      <c r="D176" s="67"/>
      <c r="J176" s="63"/>
      <c r="K176" s="63"/>
    </row>
    <row r="177" spans="3:11" x14ac:dyDescent="0.25">
      <c r="C177" s="67"/>
      <c r="D177" s="67"/>
      <c r="J177" s="63"/>
      <c r="K177" s="63"/>
    </row>
    <row r="178" spans="3:11" x14ac:dyDescent="0.25">
      <c r="C178" s="67"/>
      <c r="D178" s="67"/>
      <c r="J178" s="63"/>
      <c r="K178" s="63"/>
    </row>
    <row r="179" spans="3:11" x14ac:dyDescent="0.25">
      <c r="C179" s="67"/>
      <c r="D179" s="67"/>
      <c r="J179" s="63"/>
      <c r="K179" s="63"/>
    </row>
    <row r="180" spans="3:11" x14ac:dyDescent="0.25">
      <c r="C180" s="67"/>
      <c r="D180" s="67"/>
      <c r="J180" s="63"/>
      <c r="K180" s="63"/>
    </row>
    <row r="181" spans="3:11" x14ac:dyDescent="0.25">
      <c r="C181" s="67"/>
      <c r="D181" s="67"/>
      <c r="J181" s="63"/>
      <c r="K181" s="63"/>
    </row>
    <row r="182" spans="3:11" x14ac:dyDescent="0.25">
      <c r="C182" s="67"/>
      <c r="D182" s="67"/>
      <c r="J182" s="63"/>
      <c r="K182" s="63"/>
    </row>
    <row r="183" spans="3:11" x14ac:dyDescent="0.25">
      <c r="C183" s="67"/>
      <c r="D183" s="67"/>
      <c r="J183" s="63"/>
      <c r="K183" s="63"/>
    </row>
    <row r="184" spans="3:11" x14ac:dyDescent="0.25">
      <c r="C184" s="67"/>
      <c r="D184" s="67"/>
      <c r="J184" s="63"/>
      <c r="K184" s="63"/>
    </row>
    <row r="185" spans="3:11" x14ac:dyDescent="0.25">
      <c r="C185" s="67"/>
      <c r="D185" s="67"/>
      <c r="J185" s="63"/>
      <c r="K185" s="63"/>
    </row>
    <row r="186" spans="3:11" x14ac:dyDescent="0.25">
      <c r="C186" s="67"/>
      <c r="D186" s="67"/>
      <c r="J186" s="63"/>
      <c r="K186" s="63"/>
    </row>
    <row r="187" spans="3:11" x14ac:dyDescent="0.25">
      <c r="C187" s="67"/>
      <c r="D187" s="67"/>
      <c r="J187" s="63"/>
      <c r="K187" s="63"/>
    </row>
    <row r="188" spans="3:11" x14ac:dyDescent="0.25">
      <c r="C188" s="67"/>
      <c r="D188" s="67"/>
      <c r="J188" s="63"/>
      <c r="K188" s="63"/>
    </row>
    <row r="189" spans="3:11" x14ac:dyDescent="0.25">
      <c r="C189" s="67"/>
      <c r="D189" s="67"/>
      <c r="J189" s="63"/>
      <c r="K189" s="63"/>
    </row>
    <row r="190" spans="3:11" x14ac:dyDescent="0.25">
      <c r="C190" s="67"/>
      <c r="D190" s="67"/>
      <c r="J190" s="63"/>
      <c r="K190" s="63"/>
    </row>
    <row r="191" spans="3:11" x14ac:dyDescent="0.25">
      <c r="C191" s="67"/>
      <c r="D191" s="67"/>
      <c r="J191" s="63"/>
      <c r="K191" s="63"/>
    </row>
    <row r="192" spans="3:11" x14ac:dyDescent="0.25">
      <c r="C192" s="67"/>
      <c r="D192" s="67"/>
      <c r="J192" s="63"/>
      <c r="K192" s="63"/>
    </row>
    <row r="193" spans="3:11" x14ac:dyDescent="0.25">
      <c r="C193" s="67"/>
      <c r="D193" s="67"/>
      <c r="J193" s="63"/>
      <c r="K193" s="63"/>
    </row>
    <row r="194" spans="3:11" x14ac:dyDescent="0.25">
      <c r="C194" s="67"/>
      <c r="D194" s="67"/>
      <c r="J194" s="63"/>
      <c r="K194" s="63"/>
    </row>
    <row r="195" spans="3:11" x14ac:dyDescent="0.25">
      <c r="C195" s="67"/>
      <c r="D195" s="67"/>
      <c r="J195" s="63"/>
      <c r="K195" s="63"/>
    </row>
    <row r="196" spans="3:11" x14ac:dyDescent="0.25">
      <c r="C196" s="67"/>
      <c r="D196" s="67"/>
      <c r="J196" s="63"/>
      <c r="K196" s="63"/>
    </row>
    <row r="197" spans="3:11" x14ac:dyDescent="0.25">
      <c r="C197" s="67"/>
      <c r="D197" s="67"/>
      <c r="J197" s="63"/>
      <c r="K197" s="63"/>
    </row>
    <row r="198" spans="3:11" x14ac:dyDescent="0.25">
      <c r="C198" s="67"/>
      <c r="D198" s="67"/>
      <c r="J198" s="63"/>
      <c r="K198" s="63"/>
    </row>
    <row r="199" spans="3:11" x14ac:dyDescent="0.25">
      <c r="C199" s="67"/>
      <c r="D199" s="67"/>
      <c r="J199" s="63"/>
      <c r="K199" s="63"/>
    </row>
    <row r="200" spans="3:11" x14ac:dyDescent="0.25">
      <c r="C200" s="67"/>
      <c r="D200" s="67"/>
      <c r="J200" s="63"/>
      <c r="K200" s="63"/>
    </row>
    <row r="201" spans="3:11" x14ac:dyDescent="0.25">
      <c r="C201" s="67"/>
      <c r="D201" s="67"/>
      <c r="J201" s="63"/>
      <c r="K201" s="63"/>
    </row>
    <row r="202" spans="3:11" x14ac:dyDescent="0.25">
      <c r="C202" s="67"/>
      <c r="D202" s="67"/>
      <c r="J202" s="63"/>
      <c r="K202" s="63"/>
    </row>
    <row r="203" spans="3:11" x14ac:dyDescent="0.25">
      <c r="C203" s="67"/>
      <c r="D203" s="67"/>
      <c r="J203" s="63"/>
      <c r="K203" s="63"/>
    </row>
    <row r="204" spans="3:11" x14ac:dyDescent="0.25">
      <c r="C204" s="67"/>
      <c r="D204" s="67"/>
      <c r="J204" s="63"/>
      <c r="K204" s="63"/>
    </row>
    <row r="205" spans="3:11" x14ac:dyDescent="0.25">
      <c r="C205" s="67"/>
      <c r="D205" s="67"/>
      <c r="J205" s="63"/>
      <c r="K205" s="63"/>
    </row>
    <row r="206" spans="3:11" x14ac:dyDescent="0.25">
      <c r="C206" s="67"/>
      <c r="D206" s="67"/>
      <c r="J206" s="63"/>
      <c r="K206" s="63"/>
    </row>
    <row r="207" spans="3:11" x14ac:dyDescent="0.25">
      <c r="C207" s="67"/>
      <c r="D207" s="67"/>
      <c r="J207" s="63"/>
      <c r="K207" s="63"/>
    </row>
    <row r="208" spans="3:11" x14ac:dyDescent="0.25">
      <c r="C208" s="67"/>
      <c r="D208" s="67"/>
      <c r="J208" s="63"/>
      <c r="K208" s="63"/>
    </row>
    <row r="209" spans="3:11" x14ac:dyDescent="0.25">
      <c r="C209" s="67"/>
      <c r="D209" s="67"/>
      <c r="J209" s="63"/>
      <c r="K209" s="63"/>
    </row>
    <row r="210" spans="3:11" x14ac:dyDescent="0.25">
      <c r="C210" s="67"/>
      <c r="D210" s="67"/>
      <c r="J210" s="63"/>
      <c r="K210" s="63"/>
    </row>
    <row r="211" spans="3:11" x14ac:dyDescent="0.25">
      <c r="C211" s="67"/>
      <c r="D211" s="67"/>
      <c r="J211" s="63"/>
      <c r="K211" s="63"/>
    </row>
    <row r="212" spans="3:11" x14ac:dyDescent="0.25">
      <c r="C212" s="67"/>
      <c r="D212" s="67"/>
      <c r="J212" s="63"/>
      <c r="K212" s="63"/>
    </row>
    <row r="213" spans="3:11" x14ac:dyDescent="0.25">
      <c r="C213" s="67"/>
      <c r="D213" s="67"/>
      <c r="J213" s="63"/>
      <c r="K213" s="63"/>
    </row>
    <row r="214" spans="3:11" x14ac:dyDescent="0.25">
      <c r="C214" s="67"/>
      <c r="D214" s="67"/>
      <c r="J214" s="63"/>
      <c r="K214" s="63"/>
    </row>
    <row r="215" spans="3:11" x14ac:dyDescent="0.25">
      <c r="C215" s="67"/>
      <c r="D215" s="67"/>
      <c r="J215" s="63"/>
      <c r="K215" s="63"/>
    </row>
    <row r="216" spans="3:11" x14ac:dyDescent="0.25">
      <c r="C216" s="67"/>
      <c r="D216" s="67"/>
      <c r="J216" s="63"/>
      <c r="K216" s="63"/>
    </row>
    <row r="217" spans="3:11" x14ac:dyDescent="0.25">
      <c r="C217" s="67"/>
      <c r="D217" s="67"/>
      <c r="J217" s="63"/>
      <c r="K217" s="63"/>
    </row>
    <row r="218" spans="3:11" x14ac:dyDescent="0.25">
      <c r="C218" s="67"/>
      <c r="D218" s="67"/>
      <c r="J218" s="63"/>
      <c r="K218" s="63"/>
    </row>
    <row r="219" spans="3:11" x14ac:dyDescent="0.25">
      <c r="C219" s="67"/>
      <c r="D219" s="67"/>
      <c r="J219" s="63"/>
      <c r="K219" s="63"/>
    </row>
    <row r="220" spans="3:11" x14ac:dyDescent="0.25">
      <c r="C220" s="67"/>
      <c r="D220" s="67"/>
      <c r="J220" s="63"/>
      <c r="K220" s="63"/>
    </row>
    <row r="221" spans="3:11" x14ac:dyDescent="0.25">
      <c r="C221" s="67"/>
      <c r="D221" s="67"/>
      <c r="J221" s="63"/>
      <c r="K221" s="63"/>
    </row>
    <row r="222" spans="3:11" x14ac:dyDescent="0.25">
      <c r="C222" s="67"/>
      <c r="D222" s="67"/>
      <c r="J222" s="63"/>
      <c r="K222" s="63"/>
    </row>
    <row r="223" spans="3:11" x14ac:dyDescent="0.25">
      <c r="C223" s="67"/>
      <c r="D223" s="67"/>
      <c r="J223" s="63"/>
      <c r="K223" s="63"/>
    </row>
    <row r="224" spans="3:11" x14ac:dyDescent="0.25">
      <c r="C224" s="67"/>
      <c r="D224" s="67"/>
      <c r="J224" s="63"/>
      <c r="K224" s="63"/>
    </row>
    <row r="225" spans="3:11" x14ac:dyDescent="0.25">
      <c r="C225" s="67"/>
      <c r="D225" s="67"/>
      <c r="J225" s="63"/>
      <c r="K225" s="63"/>
    </row>
    <row r="226" spans="3:11" x14ac:dyDescent="0.25">
      <c r="C226" s="67"/>
      <c r="D226" s="67"/>
      <c r="J226" s="63"/>
      <c r="K226" s="63"/>
    </row>
    <row r="227" spans="3:11" x14ac:dyDescent="0.25">
      <c r="C227" s="67"/>
      <c r="D227" s="67"/>
      <c r="J227" s="63"/>
      <c r="K227" s="63"/>
    </row>
    <row r="228" spans="3:11" x14ac:dyDescent="0.25">
      <c r="C228" s="67"/>
      <c r="D228" s="67"/>
      <c r="J228" s="63"/>
      <c r="K228" s="63"/>
    </row>
    <row r="229" spans="3:11" x14ac:dyDescent="0.25">
      <c r="C229" s="67"/>
      <c r="D229" s="67"/>
      <c r="J229" s="63"/>
      <c r="K229" s="63"/>
    </row>
    <row r="230" spans="3:11" x14ac:dyDescent="0.25">
      <c r="C230" s="67"/>
      <c r="D230" s="67"/>
      <c r="J230" s="63"/>
      <c r="K230" s="63"/>
    </row>
    <row r="231" spans="3:11" x14ac:dyDescent="0.25">
      <c r="C231" s="67"/>
      <c r="D231" s="67"/>
      <c r="J231" s="63"/>
      <c r="K231" s="63"/>
    </row>
    <row r="232" spans="3:11" x14ac:dyDescent="0.25">
      <c r="C232" s="67"/>
      <c r="D232" s="67"/>
      <c r="J232" s="63"/>
      <c r="K232" s="63"/>
    </row>
    <row r="233" spans="3:11" x14ac:dyDescent="0.25">
      <c r="C233" s="67"/>
      <c r="D233" s="67"/>
      <c r="J233" s="63"/>
      <c r="K233" s="63"/>
    </row>
    <row r="234" spans="3:11" x14ac:dyDescent="0.25">
      <c r="C234" s="67"/>
      <c r="D234" s="67"/>
      <c r="J234" s="63"/>
      <c r="K234" s="63"/>
    </row>
    <row r="235" spans="3:11" x14ac:dyDescent="0.25">
      <c r="C235" s="67"/>
      <c r="D235" s="67"/>
      <c r="J235" s="63"/>
      <c r="K235" s="63"/>
    </row>
    <row r="236" spans="3:11" x14ac:dyDescent="0.25">
      <c r="C236" s="67"/>
      <c r="D236" s="67"/>
      <c r="J236" s="63"/>
      <c r="K236" s="63"/>
    </row>
    <row r="237" spans="3:11" x14ac:dyDescent="0.25">
      <c r="C237" s="67"/>
      <c r="D237" s="67"/>
      <c r="J237" s="63"/>
      <c r="K237" s="63"/>
    </row>
    <row r="238" spans="3:11" x14ac:dyDescent="0.25">
      <c r="C238" s="67"/>
      <c r="D238" s="67"/>
      <c r="J238" s="63"/>
      <c r="K238" s="63"/>
    </row>
    <row r="239" spans="3:11" x14ac:dyDescent="0.25">
      <c r="C239" s="67"/>
      <c r="D239" s="67"/>
      <c r="J239" s="63"/>
      <c r="K239" s="63"/>
    </row>
    <row r="240" spans="3:11" x14ac:dyDescent="0.25">
      <c r="C240" s="67"/>
      <c r="D240" s="67"/>
      <c r="J240" s="63"/>
      <c r="K240" s="63"/>
    </row>
    <row r="241" spans="3:11" x14ac:dyDescent="0.25">
      <c r="C241" s="67"/>
      <c r="D241" s="67"/>
      <c r="J241" s="63"/>
      <c r="K241" s="63"/>
    </row>
    <row r="242" spans="3:11" x14ac:dyDescent="0.25">
      <c r="C242" s="67"/>
      <c r="D242" s="67"/>
      <c r="J242" s="63"/>
      <c r="K242" s="63"/>
    </row>
    <row r="243" spans="3:11" x14ac:dyDescent="0.25">
      <c r="C243" s="67"/>
      <c r="D243" s="67"/>
      <c r="J243" s="63"/>
      <c r="K243" s="63"/>
    </row>
    <row r="244" spans="3:11" x14ac:dyDescent="0.25">
      <c r="C244" s="67"/>
      <c r="D244" s="67"/>
      <c r="J244" s="63"/>
      <c r="K244" s="63"/>
    </row>
    <row r="245" spans="3:11" x14ac:dyDescent="0.25">
      <c r="C245" s="67"/>
      <c r="D245" s="67"/>
      <c r="J245" s="63"/>
      <c r="K245" s="63"/>
    </row>
    <row r="246" spans="3:11" x14ac:dyDescent="0.25">
      <c r="C246" s="67"/>
      <c r="D246" s="67"/>
      <c r="J246" s="63"/>
      <c r="K246" s="63"/>
    </row>
    <row r="247" spans="3:11" x14ac:dyDescent="0.25">
      <c r="C247" s="67"/>
      <c r="D247" s="67"/>
      <c r="J247" s="63"/>
      <c r="K247" s="63"/>
    </row>
    <row r="248" spans="3:11" x14ac:dyDescent="0.25">
      <c r="C248" s="67"/>
      <c r="D248" s="67"/>
      <c r="J248" s="63"/>
      <c r="K248" s="63"/>
    </row>
    <row r="249" spans="3:11" x14ac:dyDescent="0.25">
      <c r="C249" s="67"/>
      <c r="D249" s="67"/>
      <c r="J249" s="63"/>
      <c r="K249" s="63"/>
    </row>
    <row r="250" spans="3:11" x14ac:dyDescent="0.25">
      <c r="C250" s="67"/>
      <c r="D250" s="67"/>
      <c r="J250" s="63"/>
      <c r="K250" s="63"/>
    </row>
    <row r="251" spans="3:11" x14ac:dyDescent="0.25">
      <c r="C251" s="67"/>
      <c r="D251" s="67"/>
      <c r="J251" s="63"/>
      <c r="K251" s="63"/>
    </row>
    <row r="252" spans="3:11" x14ac:dyDescent="0.25">
      <c r="C252" s="67"/>
      <c r="D252" s="67"/>
      <c r="J252" s="63"/>
      <c r="K252" s="63"/>
    </row>
    <row r="253" spans="3:11" x14ac:dyDescent="0.25">
      <c r="C253" s="67"/>
      <c r="D253" s="67"/>
      <c r="J253" s="63"/>
      <c r="K253" s="63"/>
    </row>
    <row r="254" spans="3:11" x14ac:dyDescent="0.25">
      <c r="C254" s="67"/>
      <c r="D254" s="67"/>
      <c r="J254" s="63"/>
      <c r="K254" s="63"/>
    </row>
    <row r="255" spans="3:11" x14ac:dyDescent="0.25">
      <c r="C255" s="67"/>
      <c r="D255" s="67"/>
      <c r="J255" s="63"/>
      <c r="K255" s="63"/>
    </row>
    <row r="256" spans="3:11" x14ac:dyDescent="0.25">
      <c r="C256" s="67"/>
      <c r="D256" s="67"/>
      <c r="J256" s="63"/>
      <c r="K256" s="63"/>
    </row>
    <row r="257" spans="3:11" x14ac:dyDescent="0.25">
      <c r="C257" s="67"/>
      <c r="D257" s="67"/>
      <c r="J257" s="63"/>
      <c r="K257" s="63"/>
    </row>
    <row r="258" spans="3:11" x14ac:dyDescent="0.25">
      <c r="C258" s="67"/>
      <c r="D258" s="67"/>
      <c r="J258" s="63"/>
      <c r="K258" s="63"/>
    </row>
    <row r="259" spans="3:11" x14ac:dyDescent="0.25">
      <c r="C259" s="67"/>
      <c r="D259" s="67"/>
      <c r="J259" s="63"/>
      <c r="K259" s="63"/>
    </row>
    <row r="260" spans="3:11" x14ac:dyDescent="0.25">
      <c r="C260" s="67"/>
      <c r="D260" s="67"/>
      <c r="J260" s="63"/>
      <c r="K260" s="63"/>
    </row>
    <row r="261" spans="3:11" x14ac:dyDescent="0.25">
      <c r="C261" s="67"/>
      <c r="D261" s="67"/>
      <c r="J261" s="63"/>
      <c r="K261" s="63"/>
    </row>
    <row r="262" spans="3:11" x14ac:dyDescent="0.25">
      <c r="C262" s="67"/>
      <c r="D262" s="67"/>
      <c r="J262" s="63"/>
      <c r="K262" s="63"/>
    </row>
    <row r="263" spans="3:11" x14ac:dyDescent="0.25">
      <c r="C263" s="67"/>
      <c r="D263" s="67"/>
      <c r="J263" s="63"/>
      <c r="K263" s="63"/>
    </row>
    <row r="264" spans="3:11" x14ac:dyDescent="0.25">
      <c r="C264" s="67"/>
      <c r="D264" s="67"/>
      <c r="J264" s="63"/>
      <c r="K264" s="63"/>
    </row>
    <row r="265" spans="3:11" x14ac:dyDescent="0.25">
      <c r="C265" s="67"/>
      <c r="D265" s="67"/>
      <c r="J265" s="63"/>
      <c r="K265" s="63"/>
    </row>
    <row r="266" spans="3:11" x14ac:dyDescent="0.25">
      <c r="C266" s="67"/>
      <c r="D266" s="67"/>
      <c r="J266" s="63"/>
      <c r="K266" s="63"/>
    </row>
    <row r="267" spans="3:11" x14ac:dyDescent="0.25">
      <c r="C267" s="67"/>
      <c r="D267" s="67"/>
      <c r="J267" s="63"/>
      <c r="K267" s="63"/>
    </row>
    <row r="268" spans="3:11" x14ac:dyDescent="0.25">
      <c r="C268" s="67"/>
      <c r="D268" s="67"/>
      <c r="J268" s="63"/>
      <c r="K268" s="63"/>
    </row>
    <row r="269" spans="3:11" x14ac:dyDescent="0.25">
      <c r="C269" s="67"/>
      <c r="D269" s="67"/>
      <c r="J269" s="63"/>
      <c r="K269" s="63"/>
    </row>
    <row r="270" spans="3:11" x14ac:dyDescent="0.25">
      <c r="C270" s="67"/>
      <c r="D270" s="67"/>
      <c r="J270" s="63"/>
      <c r="K270" s="63"/>
    </row>
    <row r="271" spans="3:11" x14ac:dyDescent="0.25">
      <c r="C271" s="67"/>
      <c r="D271" s="67"/>
      <c r="J271" s="63"/>
      <c r="K271" s="63"/>
    </row>
    <row r="272" spans="3:11" x14ac:dyDescent="0.25">
      <c r="C272" s="67"/>
      <c r="D272" s="67"/>
      <c r="J272" s="63"/>
      <c r="K272" s="63"/>
    </row>
    <row r="273" spans="3:11" x14ac:dyDescent="0.25">
      <c r="C273" s="67"/>
      <c r="D273" s="67"/>
      <c r="J273" s="63"/>
      <c r="K273" s="63"/>
    </row>
    <row r="274" spans="3:11" x14ac:dyDescent="0.25">
      <c r="C274" s="67"/>
      <c r="D274" s="67"/>
      <c r="J274" s="63"/>
      <c r="K274" s="63"/>
    </row>
    <row r="275" spans="3:11" x14ac:dyDescent="0.25">
      <c r="C275" s="67"/>
      <c r="D275" s="67"/>
      <c r="J275" s="63"/>
      <c r="K275" s="63"/>
    </row>
    <row r="276" spans="3:11" x14ac:dyDescent="0.25">
      <c r="C276" s="67"/>
      <c r="D276" s="67"/>
      <c r="J276" s="63"/>
      <c r="K276" s="63"/>
    </row>
    <row r="277" spans="3:11" x14ac:dyDescent="0.25">
      <c r="C277" s="67"/>
      <c r="D277" s="67"/>
      <c r="J277" s="63"/>
      <c r="K277" s="63"/>
    </row>
    <row r="278" spans="3:11" x14ac:dyDescent="0.25">
      <c r="C278" s="67"/>
      <c r="D278" s="67"/>
      <c r="J278" s="63"/>
      <c r="K278" s="63"/>
    </row>
    <row r="279" spans="3:11" x14ac:dyDescent="0.25">
      <c r="C279" s="67"/>
      <c r="D279" s="67"/>
      <c r="J279" s="63"/>
      <c r="K279" s="63"/>
    </row>
    <row r="280" spans="3:11" x14ac:dyDescent="0.25">
      <c r="C280" s="67"/>
      <c r="D280" s="67"/>
      <c r="J280" s="63"/>
      <c r="K280" s="63"/>
    </row>
    <row r="281" spans="3:11" x14ac:dyDescent="0.25">
      <c r="C281" s="67"/>
      <c r="D281" s="67"/>
      <c r="J281" s="63"/>
      <c r="K281" s="63"/>
    </row>
    <row r="282" spans="3:11" x14ac:dyDescent="0.25">
      <c r="C282" s="67"/>
      <c r="D282" s="67"/>
      <c r="J282" s="63"/>
      <c r="K282" s="63"/>
    </row>
    <row r="283" spans="3:11" x14ac:dyDescent="0.25">
      <c r="C283" s="67"/>
      <c r="D283" s="67"/>
      <c r="J283" s="63"/>
      <c r="K283" s="63"/>
    </row>
    <row r="284" spans="3:11" x14ac:dyDescent="0.25">
      <c r="C284" s="67"/>
      <c r="D284" s="67"/>
      <c r="J284" s="63"/>
      <c r="K284" s="63"/>
    </row>
    <row r="285" spans="3:11" x14ac:dyDescent="0.25">
      <c r="C285" s="67"/>
      <c r="D285" s="67"/>
      <c r="J285" s="63"/>
      <c r="K285" s="63"/>
    </row>
    <row r="286" spans="3:11" x14ac:dyDescent="0.25">
      <c r="C286" s="67"/>
      <c r="D286" s="67"/>
      <c r="J286" s="63"/>
      <c r="K286" s="63"/>
    </row>
    <row r="287" spans="3:11" x14ac:dyDescent="0.25">
      <c r="C287" s="67"/>
      <c r="D287" s="67"/>
      <c r="J287" s="63"/>
      <c r="K287" s="63"/>
    </row>
    <row r="288" spans="3:11" x14ac:dyDescent="0.25">
      <c r="C288" s="67"/>
      <c r="D288" s="67"/>
      <c r="J288" s="63"/>
      <c r="K288" s="63"/>
    </row>
    <row r="289" spans="3:11" x14ac:dyDescent="0.25">
      <c r="C289" s="67"/>
      <c r="D289" s="67"/>
      <c r="J289" s="63"/>
      <c r="K289" s="63"/>
    </row>
    <row r="290" spans="3:11" x14ac:dyDescent="0.25">
      <c r="C290" s="67"/>
      <c r="D290" s="67"/>
      <c r="J290" s="63"/>
      <c r="K290" s="63"/>
    </row>
    <row r="291" spans="3:11" x14ac:dyDescent="0.25">
      <c r="C291" s="67"/>
      <c r="D291" s="67"/>
      <c r="J291" s="63"/>
      <c r="K291" s="63"/>
    </row>
    <row r="292" spans="3:11" x14ac:dyDescent="0.25">
      <c r="C292" s="67"/>
      <c r="D292" s="67"/>
      <c r="J292" s="63"/>
      <c r="K292" s="63"/>
    </row>
    <row r="293" spans="3:11" x14ac:dyDescent="0.25">
      <c r="C293" s="67"/>
      <c r="D293" s="67"/>
      <c r="J293" s="63"/>
      <c r="K293" s="63"/>
    </row>
    <row r="294" spans="3:11" x14ac:dyDescent="0.25">
      <c r="C294" s="67"/>
      <c r="D294" s="67"/>
      <c r="J294" s="63"/>
      <c r="K294" s="63"/>
    </row>
    <row r="295" spans="3:11" x14ac:dyDescent="0.25">
      <c r="C295" s="67"/>
      <c r="D295" s="67"/>
      <c r="J295" s="63"/>
      <c r="K295" s="63"/>
    </row>
    <row r="296" spans="3:11" x14ac:dyDescent="0.25">
      <c r="C296" s="67"/>
      <c r="D296" s="67"/>
      <c r="J296" s="63"/>
      <c r="K296" s="63"/>
    </row>
    <row r="297" spans="3:11" x14ac:dyDescent="0.25">
      <c r="C297" s="67"/>
      <c r="D297" s="67"/>
      <c r="J297" s="63"/>
      <c r="K297" s="63"/>
    </row>
    <row r="298" spans="3:11" x14ac:dyDescent="0.25">
      <c r="C298" s="67"/>
      <c r="D298" s="67"/>
      <c r="J298" s="63"/>
      <c r="K298" s="63"/>
    </row>
    <row r="299" spans="3:11" x14ac:dyDescent="0.25">
      <c r="C299" s="67"/>
      <c r="D299" s="67"/>
      <c r="J299" s="63"/>
      <c r="K299" s="63"/>
    </row>
    <row r="300" spans="3:11" x14ac:dyDescent="0.25">
      <c r="C300" s="67"/>
      <c r="D300" s="67"/>
      <c r="J300" s="63"/>
      <c r="K300" s="63"/>
    </row>
    <row r="301" spans="3:11" x14ac:dyDescent="0.25">
      <c r="C301" s="67"/>
      <c r="D301" s="67"/>
      <c r="J301" s="63"/>
      <c r="K301" s="63"/>
    </row>
    <row r="302" spans="3:11" x14ac:dyDescent="0.25">
      <c r="C302" s="67"/>
      <c r="D302" s="67"/>
      <c r="J302" s="63"/>
      <c r="K302" s="63"/>
    </row>
    <row r="303" spans="3:11" x14ac:dyDescent="0.25">
      <c r="C303" s="67"/>
      <c r="D303" s="67"/>
      <c r="J303" s="63"/>
      <c r="K303" s="63"/>
    </row>
    <row r="304" spans="3:11" x14ac:dyDescent="0.25">
      <c r="C304" s="67"/>
      <c r="D304" s="67"/>
      <c r="J304" s="63"/>
      <c r="K304" s="63"/>
    </row>
    <row r="305" spans="3:11" x14ac:dyDescent="0.25">
      <c r="C305" s="67"/>
      <c r="D305" s="67"/>
      <c r="J305" s="63"/>
      <c r="K305" s="63"/>
    </row>
    <row r="306" spans="3:11" x14ac:dyDescent="0.25">
      <c r="C306" s="67"/>
      <c r="D306" s="67"/>
      <c r="J306" s="63"/>
      <c r="K306" s="63"/>
    </row>
    <row r="307" spans="3:11" x14ac:dyDescent="0.25">
      <c r="C307" s="67"/>
      <c r="D307" s="67"/>
      <c r="J307" s="63"/>
      <c r="K307" s="63"/>
    </row>
    <row r="308" spans="3:11" x14ac:dyDescent="0.25">
      <c r="C308" s="67"/>
      <c r="D308" s="67"/>
      <c r="J308" s="63"/>
      <c r="K308" s="63"/>
    </row>
    <row r="309" spans="3:11" x14ac:dyDescent="0.25">
      <c r="C309" s="67"/>
      <c r="D309" s="67"/>
      <c r="J309" s="63"/>
      <c r="K309" s="63"/>
    </row>
    <row r="310" spans="3:11" x14ac:dyDescent="0.25">
      <c r="C310" s="67"/>
      <c r="D310" s="67"/>
      <c r="J310" s="63"/>
      <c r="K310" s="63"/>
    </row>
    <row r="311" spans="3:11" x14ac:dyDescent="0.25">
      <c r="C311" s="67"/>
      <c r="D311" s="67"/>
      <c r="J311" s="63"/>
      <c r="K311" s="63"/>
    </row>
    <row r="312" spans="3:11" x14ac:dyDescent="0.25">
      <c r="C312" s="67"/>
      <c r="D312" s="67"/>
      <c r="J312" s="63"/>
      <c r="K312" s="63"/>
    </row>
    <row r="313" spans="3:11" x14ac:dyDescent="0.25">
      <c r="C313" s="67"/>
      <c r="D313" s="67"/>
      <c r="J313" s="63"/>
      <c r="K313" s="63"/>
    </row>
    <row r="314" spans="3:11" x14ac:dyDescent="0.25">
      <c r="C314" s="67"/>
      <c r="D314" s="67"/>
      <c r="J314" s="63"/>
      <c r="K314" s="63"/>
    </row>
    <row r="315" spans="3:11" x14ac:dyDescent="0.25">
      <c r="C315" s="67"/>
      <c r="D315" s="67"/>
      <c r="J315" s="63"/>
      <c r="K315" s="63"/>
    </row>
    <row r="316" spans="3:11" x14ac:dyDescent="0.25">
      <c r="C316" s="67"/>
      <c r="D316" s="67"/>
      <c r="J316" s="63"/>
      <c r="K316" s="63"/>
    </row>
    <row r="317" spans="3:11" x14ac:dyDescent="0.25">
      <c r="C317" s="67"/>
      <c r="D317" s="67"/>
      <c r="J317" s="63"/>
      <c r="K317" s="63"/>
    </row>
    <row r="318" spans="3:11" x14ac:dyDescent="0.25">
      <c r="C318" s="67"/>
      <c r="D318" s="67"/>
      <c r="J318" s="63"/>
      <c r="K318" s="63"/>
    </row>
    <row r="319" spans="3:11" x14ac:dyDescent="0.25">
      <c r="C319" s="67"/>
      <c r="D319" s="67"/>
      <c r="J319" s="63"/>
      <c r="K319" s="63"/>
    </row>
    <row r="320" spans="3:11" x14ac:dyDescent="0.25">
      <c r="C320" s="67"/>
      <c r="D320" s="67"/>
      <c r="J320" s="63"/>
      <c r="K320" s="63"/>
    </row>
    <row r="321" spans="3:11" x14ac:dyDescent="0.25">
      <c r="C321" s="67"/>
      <c r="D321" s="67"/>
      <c r="J321" s="63"/>
      <c r="K321" s="63"/>
    </row>
    <row r="322" spans="3:11" x14ac:dyDescent="0.25">
      <c r="C322" s="67"/>
      <c r="D322" s="67"/>
      <c r="J322" s="63"/>
      <c r="K322" s="63"/>
    </row>
    <row r="323" spans="3:11" x14ac:dyDescent="0.25">
      <c r="C323" s="67"/>
      <c r="D323" s="67"/>
      <c r="J323" s="63"/>
      <c r="K323" s="63"/>
    </row>
    <row r="324" spans="3:11" x14ac:dyDescent="0.25">
      <c r="C324" s="67"/>
      <c r="D324" s="67"/>
      <c r="J324" s="63"/>
      <c r="K324" s="63"/>
    </row>
    <row r="325" spans="3:11" x14ac:dyDescent="0.25">
      <c r="C325" s="67"/>
      <c r="D325" s="67"/>
      <c r="J325" s="63"/>
      <c r="K325" s="63"/>
    </row>
    <row r="326" spans="3:11" x14ac:dyDescent="0.25">
      <c r="C326" s="67"/>
      <c r="D326" s="67"/>
      <c r="J326" s="63"/>
      <c r="K326" s="63"/>
    </row>
    <row r="327" spans="3:11" x14ac:dyDescent="0.25">
      <c r="C327" s="67"/>
      <c r="D327" s="67"/>
      <c r="J327" s="63"/>
      <c r="K327" s="63"/>
    </row>
    <row r="328" spans="3:11" x14ac:dyDescent="0.25">
      <c r="C328" s="67"/>
      <c r="D328" s="67"/>
      <c r="J328" s="63"/>
      <c r="K328" s="63"/>
    </row>
    <row r="329" spans="3:11" x14ac:dyDescent="0.25">
      <c r="C329" s="67"/>
      <c r="D329" s="67"/>
      <c r="J329" s="63"/>
      <c r="K329" s="63"/>
    </row>
    <row r="330" spans="3:11" x14ac:dyDescent="0.25">
      <c r="C330" s="67"/>
      <c r="D330" s="67"/>
      <c r="J330" s="63"/>
      <c r="K330" s="63"/>
    </row>
    <row r="331" spans="3:11" x14ac:dyDescent="0.25">
      <c r="C331" s="67"/>
      <c r="D331" s="67"/>
      <c r="J331" s="63"/>
      <c r="K331" s="63"/>
    </row>
    <row r="332" spans="3:11" x14ac:dyDescent="0.25">
      <c r="C332" s="67"/>
      <c r="D332" s="67"/>
      <c r="J332" s="63"/>
      <c r="K332" s="63"/>
    </row>
    <row r="333" spans="3:11" x14ac:dyDescent="0.25">
      <c r="C333" s="67"/>
      <c r="D333" s="67"/>
      <c r="J333" s="63"/>
      <c r="K333" s="63"/>
    </row>
    <row r="334" spans="3:11" x14ac:dyDescent="0.25">
      <c r="C334" s="67"/>
      <c r="D334" s="67"/>
      <c r="J334" s="63"/>
      <c r="K334" s="63"/>
    </row>
    <row r="335" spans="3:11" x14ac:dyDescent="0.25">
      <c r="C335" s="67"/>
      <c r="D335" s="67"/>
      <c r="J335" s="63"/>
      <c r="K335" s="63"/>
    </row>
    <row r="336" spans="3:11" x14ac:dyDescent="0.25">
      <c r="C336" s="67"/>
      <c r="D336" s="67"/>
      <c r="J336" s="63"/>
      <c r="K336" s="63"/>
    </row>
    <row r="337" spans="3:11" x14ac:dyDescent="0.25">
      <c r="C337" s="67"/>
      <c r="D337" s="67"/>
      <c r="J337" s="63"/>
      <c r="K337" s="63"/>
    </row>
    <row r="338" spans="3:11" x14ac:dyDescent="0.25">
      <c r="C338" s="67"/>
      <c r="D338" s="67"/>
      <c r="J338" s="63"/>
      <c r="K338" s="63"/>
    </row>
    <row r="339" spans="3:11" x14ac:dyDescent="0.25">
      <c r="C339" s="67"/>
      <c r="D339" s="67"/>
      <c r="J339" s="63"/>
      <c r="K339" s="63"/>
    </row>
    <row r="340" spans="3:11" x14ac:dyDescent="0.25">
      <c r="C340" s="67"/>
      <c r="D340" s="67"/>
      <c r="J340" s="63"/>
      <c r="K340" s="63"/>
    </row>
    <row r="341" spans="3:11" x14ac:dyDescent="0.25">
      <c r="C341" s="67"/>
      <c r="D341" s="67"/>
      <c r="J341" s="63"/>
      <c r="K341" s="63"/>
    </row>
    <row r="342" spans="3:11" x14ac:dyDescent="0.25">
      <c r="C342" s="67"/>
      <c r="D342" s="67"/>
      <c r="J342" s="63"/>
      <c r="K342" s="63"/>
    </row>
    <row r="343" spans="3:11" x14ac:dyDescent="0.25">
      <c r="C343" s="67"/>
      <c r="D343" s="67"/>
      <c r="J343" s="63"/>
      <c r="K343" s="63"/>
    </row>
    <row r="344" spans="3:11" x14ac:dyDescent="0.25">
      <c r="C344" s="67"/>
      <c r="D344" s="67"/>
      <c r="J344" s="63"/>
      <c r="K344" s="63"/>
    </row>
    <row r="345" spans="3:11" x14ac:dyDescent="0.25">
      <c r="C345" s="67"/>
      <c r="D345" s="67"/>
      <c r="J345" s="63"/>
      <c r="K345" s="63"/>
    </row>
    <row r="346" spans="3:11" x14ac:dyDescent="0.25">
      <c r="C346" s="67"/>
      <c r="D346" s="67"/>
      <c r="J346" s="63"/>
      <c r="K346" s="63"/>
    </row>
    <row r="347" spans="3:11" x14ac:dyDescent="0.25">
      <c r="C347" s="67"/>
      <c r="D347" s="67"/>
      <c r="J347" s="63"/>
      <c r="K347" s="63"/>
    </row>
    <row r="348" spans="3:11" x14ac:dyDescent="0.25">
      <c r="C348" s="67"/>
      <c r="D348" s="67"/>
      <c r="J348" s="63"/>
      <c r="K348" s="63"/>
    </row>
    <row r="349" spans="3:11" x14ac:dyDescent="0.25">
      <c r="C349" s="67"/>
      <c r="D349" s="67"/>
      <c r="J349" s="63"/>
      <c r="K349" s="63"/>
    </row>
    <row r="350" spans="3:11" x14ac:dyDescent="0.25">
      <c r="C350" s="67"/>
      <c r="D350" s="67"/>
      <c r="J350" s="63"/>
      <c r="K350" s="63"/>
    </row>
    <row r="351" spans="3:11" x14ac:dyDescent="0.25">
      <c r="C351" s="67"/>
      <c r="D351" s="67"/>
      <c r="J351" s="63"/>
      <c r="K351" s="63"/>
    </row>
    <row r="352" spans="3:11" x14ac:dyDescent="0.25">
      <c r="C352" s="67"/>
      <c r="D352" s="67"/>
      <c r="J352" s="63"/>
      <c r="K352" s="63"/>
    </row>
    <row r="353" spans="3:11" x14ac:dyDescent="0.25">
      <c r="C353" s="67"/>
      <c r="D353" s="67"/>
      <c r="J353" s="63"/>
      <c r="K353" s="63"/>
    </row>
    <row r="354" spans="3:11" x14ac:dyDescent="0.25">
      <c r="C354" s="67"/>
      <c r="D354" s="67"/>
      <c r="J354" s="63"/>
      <c r="K354" s="63"/>
    </row>
    <row r="355" spans="3:11" x14ac:dyDescent="0.25">
      <c r="C355" s="67"/>
      <c r="D355" s="67"/>
      <c r="J355" s="63"/>
      <c r="K355" s="63"/>
    </row>
    <row r="356" spans="3:11" x14ac:dyDescent="0.25">
      <c r="C356" s="67"/>
      <c r="D356" s="67"/>
      <c r="J356" s="63"/>
      <c r="K356" s="63"/>
    </row>
    <row r="357" spans="3:11" x14ac:dyDescent="0.25">
      <c r="C357" s="67"/>
      <c r="D357" s="67"/>
      <c r="J357" s="63"/>
      <c r="K357" s="63"/>
    </row>
    <row r="358" spans="3:11" x14ac:dyDescent="0.25">
      <c r="C358" s="67"/>
      <c r="D358" s="67"/>
      <c r="J358" s="63"/>
      <c r="K358" s="63"/>
    </row>
    <row r="359" spans="3:11" x14ac:dyDescent="0.25">
      <c r="C359" s="67"/>
      <c r="D359" s="67"/>
      <c r="J359" s="63"/>
      <c r="K359" s="63"/>
    </row>
    <row r="360" spans="3:11" x14ac:dyDescent="0.25">
      <c r="C360" s="67"/>
      <c r="D360" s="67"/>
      <c r="J360" s="63"/>
      <c r="K360" s="63"/>
    </row>
    <row r="361" spans="3:11" x14ac:dyDescent="0.25">
      <c r="C361" s="67"/>
      <c r="D361" s="67"/>
      <c r="J361" s="63"/>
      <c r="K361" s="63"/>
    </row>
    <row r="362" spans="3:11" x14ac:dyDescent="0.25">
      <c r="C362" s="67"/>
      <c r="D362" s="67"/>
      <c r="J362" s="63"/>
      <c r="K362" s="63"/>
    </row>
    <row r="363" spans="3:11" x14ac:dyDescent="0.25">
      <c r="C363" s="67"/>
      <c r="D363" s="67"/>
      <c r="J363" s="63"/>
      <c r="K363" s="63"/>
    </row>
    <row r="364" spans="3:11" x14ac:dyDescent="0.25">
      <c r="C364" s="67"/>
      <c r="D364" s="67"/>
      <c r="J364" s="63"/>
      <c r="K364" s="63"/>
    </row>
    <row r="365" spans="3:11" x14ac:dyDescent="0.25">
      <c r="C365" s="67"/>
      <c r="D365" s="67"/>
      <c r="J365" s="63"/>
      <c r="K365" s="63"/>
    </row>
    <row r="366" spans="3:11" x14ac:dyDescent="0.25">
      <c r="C366" s="67"/>
      <c r="D366" s="67"/>
      <c r="J366" s="63"/>
      <c r="K366" s="63"/>
    </row>
    <row r="367" spans="3:11" x14ac:dyDescent="0.25">
      <c r="C367" s="67"/>
      <c r="D367" s="67"/>
      <c r="J367" s="63"/>
      <c r="K367" s="63"/>
    </row>
    <row r="368" spans="3:11" x14ac:dyDescent="0.25">
      <c r="C368" s="67"/>
      <c r="D368" s="67"/>
      <c r="J368" s="63"/>
      <c r="K368" s="63"/>
    </row>
    <row r="369" spans="3:11" x14ac:dyDescent="0.25">
      <c r="C369" s="67"/>
      <c r="D369" s="67"/>
      <c r="J369" s="63"/>
      <c r="K369" s="63"/>
    </row>
    <row r="370" spans="3:11" x14ac:dyDescent="0.25">
      <c r="C370" s="67"/>
      <c r="D370" s="67"/>
      <c r="J370" s="63"/>
      <c r="K370" s="63"/>
    </row>
    <row r="371" spans="3:11" x14ac:dyDescent="0.25">
      <c r="C371" s="67"/>
      <c r="D371" s="67"/>
      <c r="J371" s="63"/>
      <c r="K371" s="63"/>
    </row>
    <row r="372" spans="3:11" x14ac:dyDescent="0.25">
      <c r="C372" s="67"/>
      <c r="D372" s="67"/>
      <c r="J372" s="63"/>
      <c r="K372" s="63"/>
    </row>
    <row r="373" spans="3:11" x14ac:dyDescent="0.25">
      <c r="C373" s="67"/>
      <c r="D373" s="67"/>
      <c r="J373" s="63"/>
      <c r="K373" s="63"/>
    </row>
    <row r="374" spans="3:11" x14ac:dyDescent="0.25">
      <c r="C374" s="67"/>
      <c r="D374" s="67"/>
      <c r="J374" s="63"/>
      <c r="K374" s="63"/>
    </row>
    <row r="375" spans="3:11" x14ac:dyDescent="0.25">
      <c r="C375" s="67"/>
      <c r="D375" s="67"/>
      <c r="J375" s="63"/>
      <c r="K375" s="63"/>
    </row>
    <row r="376" spans="3:11" x14ac:dyDescent="0.25">
      <c r="C376" s="67"/>
      <c r="D376" s="67"/>
      <c r="J376" s="63"/>
      <c r="K376" s="63"/>
    </row>
    <row r="377" spans="3:11" x14ac:dyDescent="0.25">
      <c r="C377" s="67"/>
      <c r="D377" s="67"/>
      <c r="J377" s="63"/>
      <c r="K377" s="63"/>
    </row>
    <row r="378" spans="3:11" x14ac:dyDescent="0.25">
      <c r="C378" s="67"/>
      <c r="D378" s="67"/>
      <c r="J378" s="63"/>
      <c r="K378" s="63"/>
    </row>
    <row r="379" spans="3:11" x14ac:dyDescent="0.25">
      <c r="C379" s="67"/>
      <c r="D379" s="67"/>
      <c r="J379" s="63"/>
      <c r="K379" s="63"/>
    </row>
    <row r="380" spans="3:11" x14ac:dyDescent="0.25">
      <c r="C380" s="67"/>
      <c r="D380" s="67"/>
      <c r="J380" s="63"/>
      <c r="K380" s="63"/>
    </row>
    <row r="381" spans="3:11" x14ac:dyDescent="0.25">
      <c r="C381" s="67"/>
      <c r="D381" s="67"/>
      <c r="J381" s="63"/>
      <c r="K381" s="63"/>
    </row>
    <row r="382" spans="3:11" x14ac:dyDescent="0.25">
      <c r="C382" s="67"/>
      <c r="D382" s="67"/>
      <c r="J382" s="63"/>
      <c r="K382" s="63"/>
    </row>
    <row r="383" spans="3:11" x14ac:dyDescent="0.25">
      <c r="C383" s="67"/>
      <c r="D383" s="67"/>
      <c r="J383" s="63"/>
      <c r="K383" s="63"/>
    </row>
    <row r="384" spans="3:11" x14ac:dyDescent="0.25">
      <c r="C384" s="67"/>
      <c r="D384" s="67"/>
      <c r="J384" s="63"/>
      <c r="K384" s="63"/>
    </row>
    <row r="385" spans="3:11" x14ac:dyDescent="0.25">
      <c r="C385" s="67"/>
      <c r="D385" s="67"/>
      <c r="J385" s="63"/>
      <c r="K385" s="63"/>
    </row>
    <row r="386" spans="3:11" x14ac:dyDescent="0.25">
      <c r="C386" s="67"/>
      <c r="D386" s="67"/>
      <c r="J386" s="63"/>
      <c r="K386" s="63"/>
    </row>
    <row r="387" spans="3:11" x14ac:dyDescent="0.25">
      <c r="C387" s="67"/>
      <c r="D387" s="67"/>
      <c r="J387" s="63"/>
      <c r="K387" s="63"/>
    </row>
    <row r="388" spans="3:11" x14ac:dyDescent="0.25">
      <c r="C388" s="67"/>
      <c r="D388" s="67"/>
      <c r="J388" s="63"/>
      <c r="K388" s="63"/>
    </row>
    <row r="389" spans="3:11" x14ac:dyDescent="0.25">
      <c r="C389" s="67"/>
      <c r="D389" s="67"/>
      <c r="J389" s="63"/>
      <c r="K389" s="63"/>
    </row>
    <row r="390" spans="3:11" x14ac:dyDescent="0.25">
      <c r="C390" s="67"/>
      <c r="D390" s="67"/>
      <c r="J390" s="63"/>
      <c r="K390" s="63"/>
    </row>
    <row r="391" spans="3:11" x14ac:dyDescent="0.25">
      <c r="C391" s="67"/>
      <c r="D391" s="67"/>
      <c r="J391" s="63"/>
      <c r="K391" s="63"/>
    </row>
    <row r="392" spans="3:11" x14ac:dyDescent="0.25">
      <c r="C392" s="67"/>
      <c r="D392" s="67"/>
      <c r="J392" s="63"/>
      <c r="K392" s="63"/>
    </row>
    <row r="393" spans="3:11" x14ac:dyDescent="0.25">
      <c r="C393" s="67"/>
      <c r="D393" s="67"/>
      <c r="J393" s="63"/>
      <c r="K393" s="63"/>
    </row>
    <row r="394" spans="3:11" x14ac:dyDescent="0.25">
      <c r="C394" s="67"/>
      <c r="D394" s="67"/>
      <c r="J394" s="63"/>
      <c r="K394" s="63"/>
    </row>
    <row r="395" spans="3:11" x14ac:dyDescent="0.25">
      <c r="C395" s="67"/>
      <c r="D395" s="67"/>
      <c r="J395" s="63"/>
      <c r="K395" s="63"/>
    </row>
    <row r="396" spans="3:11" x14ac:dyDescent="0.25">
      <c r="C396" s="67"/>
      <c r="D396" s="67"/>
      <c r="J396" s="63"/>
      <c r="K396" s="63"/>
    </row>
    <row r="397" spans="3:11" x14ac:dyDescent="0.25">
      <c r="C397" s="67"/>
      <c r="D397" s="67"/>
      <c r="J397" s="63"/>
      <c r="K397" s="63"/>
    </row>
    <row r="398" spans="3:11" x14ac:dyDescent="0.25">
      <c r="C398" s="67"/>
      <c r="D398" s="67"/>
      <c r="J398" s="63"/>
      <c r="K398" s="63"/>
    </row>
    <row r="399" spans="3:11" x14ac:dyDescent="0.25">
      <c r="C399" s="67"/>
      <c r="D399" s="67"/>
      <c r="J399" s="63"/>
      <c r="K399" s="63"/>
    </row>
    <row r="400" spans="3:11" x14ac:dyDescent="0.25">
      <c r="C400" s="67"/>
      <c r="D400" s="67"/>
      <c r="J400" s="63"/>
      <c r="K400" s="63"/>
    </row>
    <row r="401" spans="3:11" x14ac:dyDescent="0.25">
      <c r="C401" s="67"/>
      <c r="D401" s="67"/>
      <c r="J401" s="63"/>
      <c r="K401" s="63"/>
    </row>
    <row r="402" spans="3:11" x14ac:dyDescent="0.25">
      <c r="C402" s="67"/>
      <c r="D402" s="67"/>
      <c r="J402" s="63"/>
      <c r="K402" s="63"/>
    </row>
    <row r="403" spans="3:11" x14ac:dyDescent="0.25">
      <c r="C403" s="67"/>
      <c r="D403" s="67"/>
      <c r="J403" s="63"/>
      <c r="K403" s="63"/>
    </row>
    <row r="404" spans="3:11" x14ac:dyDescent="0.25">
      <c r="C404" s="67"/>
      <c r="D404" s="67"/>
      <c r="J404" s="63"/>
      <c r="K404" s="63"/>
    </row>
    <row r="405" spans="3:11" x14ac:dyDescent="0.25">
      <c r="C405" s="67"/>
      <c r="D405" s="67"/>
      <c r="J405" s="63"/>
      <c r="K405" s="63"/>
    </row>
    <row r="406" spans="3:11" x14ac:dyDescent="0.25">
      <c r="C406" s="67"/>
      <c r="D406" s="67"/>
      <c r="J406" s="63"/>
      <c r="K406" s="63"/>
    </row>
    <row r="407" spans="3:11" x14ac:dyDescent="0.25">
      <c r="C407" s="67"/>
      <c r="D407" s="67"/>
      <c r="J407" s="63"/>
      <c r="K407" s="63"/>
    </row>
    <row r="408" spans="3:11" x14ac:dyDescent="0.25">
      <c r="C408" s="67"/>
      <c r="D408" s="67"/>
      <c r="J408" s="63"/>
      <c r="K408" s="63"/>
    </row>
    <row r="409" spans="3:11" x14ac:dyDescent="0.25">
      <c r="C409" s="67"/>
      <c r="D409" s="67"/>
      <c r="J409" s="63"/>
      <c r="K409" s="63"/>
    </row>
    <row r="410" spans="3:11" x14ac:dyDescent="0.25">
      <c r="C410" s="67"/>
      <c r="D410" s="67"/>
      <c r="J410" s="63"/>
      <c r="K410" s="63"/>
    </row>
    <row r="411" spans="3:11" x14ac:dyDescent="0.25">
      <c r="C411" s="67"/>
      <c r="D411" s="67"/>
      <c r="J411" s="63"/>
      <c r="K411" s="63"/>
    </row>
    <row r="412" spans="3:11" x14ac:dyDescent="0.25">
      <c r="C412" s="67"/>
      <c r="D412" s="67"/>
      <c r="J412" s="63"/>
      <c r="K412" s="63"/>
    </row>
    <row r="413" spans="3:11" x14ac:dyDescent="0.25">
      <c r="C413" s="67"/>
      <c r="D413" s="67"/>
      <c r="J413" s="63"/>
      <c r="K413" s="63"/>
    </row>
    <row r="414" spans="3:11" x14ac:dyDescent="0.25">
      <c r="C414" s="67"/>
      <c r="D414" s="67"/>
      <c r="J414" s="63"/>
      <c r="K414" s="63"/>
    </row>
    <row r="415" spans="3:11" x14ac:dyDescent="0.25">
      <c r="C415" s="67"/>
      <c r="D415" s="67"/>
      <c r="J415" s="63"/>
      <c r="K415" s="63"/>
    </row>
    <row r="416" spans="3:11" x14ac:dyDescent="0.25">
      <c r="C416" s="67"/>
      <c r="D416" s="67"/>
      <c r="J416" s="63"/>
      <c r="K416" s="63"/>
    </row>
    <row r="417" spans="3:11" x14ac:dyDescent="0.25">
      <c r="C417" s="67"/>
      <c r="D417" s="67"/>
      <c r="J417" s="63"/>
      <c r="K417" s="63"/>
    </row>
    <row r="418" spans="3:11" x14ac:dyDescent="0.25">
      <c r="C418" s="67"/>
      <c r="D418" s="67"/>
      <c r="J418" s="63"/>
      <c r="K418" s="63"/>
    </row>
    <row r="419" spans="3:11" x14ac:dyDescent="0.25">
      <c r="C419" s="67"/>
      <c r="D419" s="67"/>
      <c r="J419" s="63"/>
      <c r="K419" s="63"/>
    </row>
    <row r="420" spans="3:11" x14ac:dyDescent="0.25">
      <c r="C420" s="67"/>
      <c r="D420" s="67"/>
      <c r="J420" s="63"/>
      <c r="K420" s="63"/>
    </row>
    <row r="421" spans="3:11" x14ac:dyDescent="0.25">
      <c r="C421" s="67"/>
      <c r="D421" s="67"/>
      <c r="J421" s="63"/>
      <c r="K421" s="63"/>
    </row>
    <row r="422" spans="3:11" x14ac:dyDescent="0.25">
      <c r="C422" s="67"/>
      <c r="D422" s="67"/>
      <c r="J422" s="63"/>
      <c r="K422" s="63"/>
    </row>
    <row r="423" spans="3:11" x14ac:dyDescent="0.25">
      <c r="C423" s="67"/>
      <c r="D423" s="67"/>
      <c r="J423" s="63"/>
      <c r="K423" s="63"/>
    </row>
    <row r="424" spans="3:11" x14ac:dyDescent="0.25">
      <c r="C424" s="67"/>
      <c r="D424" s="67"/>
      <c r="J424" s="63"/>
      <c r="K424" s="63"/>
    </row>
    <row r="425" spans="3:11" x14ac:dyDescent="0.25">
      <c r="C425" s="67"/>
      <c r="D425" s="67"/>
      <c r="J425" s="63"/>
      <c r="K425" s="63"/>
    </row>
    <row r="426" spans="3:11" x14ac:dyDescent="0.25">
      <c r="C426" s="67"/>
      <c r="D426" s="67"/>
      <c r="J426" s="63"/>
      <c r="K426" s="63"/>
    </row>
    <row r="427" spans="3:11" x14ac:dyDescent="0.25">
      <c r="C427" s="67"/>
      <c r="D427" s="67"/>
      <c r="J427" s="63"/>
      <c r="K427" s="63"/>
    </row>
    <row r="428" spans="3:11" x14ac:dyDescent="0.25">
      <c r="C428" s="67"/>
      <c r="D428" s="67"/>
      <c r="J428" s="63"/>
      <c r="K428" s="63"/>
    </row>
    <row r="429" spans="3:11" x14ac:dyDescent="0.25">
      <c r="C429" s="67"/>
      <c r="D429" s="67"/>
      <c r="J429" s="63"/>
      <c r="K429" s="63"/>
    </row>
    <row r="430" spans="3:11" x14ac:dyDescent="0.25">
      <c r="C430" s="67"/>
      <c r="D430" s="67"/>
      <c r="J430" s="63"/>
      <c r="K430" s="63"/>
    </row>
    <row r="431" spans="3:11" x14ac:dyDescent="0.25">
      <c r="C431" s="67"/>
      <c r="D431" s="67"/>
      <c r="J431" s="63"/>
      <c r="K431" s="63"/>
    </row>
    <row r="432" spans="3:11" x14ac:dyDescent="0.25">
      <c r="C432" s="67"/>
      <c r="D432" s="67"/>
      <c r="J432" s="63"/>
      <c r="K432" s="63"/>
    </row>
    <row r="433" spans="3:11" x14ac:dyDescent="0.25">
      <c r="C433" s="67"/>
      <c r="D433" s="67"/>
      <c r="J433" s="63"/>
      <c r="K433" s="63"/>
    </row>
    <row r="434" spans="3:11" x14ac:dyDescent="0.25">
      <c r="C434" s="67"/>
      <c r="D434" s="67"/>
      <c r="J434" s="63"/>
      <c r="K434" s="63"/>
    </row>
    <row r="435" spans="3:11" x14ac:dyDescent="0.25">
      <c r="C435" s="67"/>
      <c r="D435" s="67"/>
      <c r="J435" s="63"/>
      <c r="K435" s="63"/>
    </row>
    <row r="436" spans="3:11" x14ac:dyDescent="0.25">
      <c r="C436" s="67"/>
      <c r="D436" s="67"/>
      <c r="J436" s="63"/>
      <c r="K436" s="63"/>
    </row>
    <row r="437" spans="3:11" x14ac:dyDescent="0.25">
      <c r="C437" s="67"/>
      <c r="D437" s="67"/>
      <c r="J437" s="63"/>
      <c r="K437" s="63"/>
    </row>
    <row r="438" spans="3:11" x14ac:dyDescent="0.25">
      <c r="C438" s="67"/>
      <c r="D438" s="67"/>
      <c r="J438" s="63"/>
      <c r="K438" s="63"/>
    </row>
    <row r="439" spans="3:11" x14ac:dyDescent="0.25">
      <c r="C439" s="67"/>
      <c r="D439" s="67"/>
      <c r="J439" s="63"/>
      <c r="K439" s="63"/>
    </row>
    <row r="440" spans="3:11" x14ac:dyDescent="0.25">
      <c r="C440" s="67"/>
      <c r="D440" s="67"/>
      <c r="J440" s="63"/>
      <c r="K440" s="63"/>
    </row>
    <row r="441" spans="3:11" x14ac:dyDescent="0.25">
      <c r="C441" s="67"/>
      <c r="D441" s="67"/>
      <c r="J441" s="63"/>
      <c r="K441" s="63"/>
    </row>
    <row r="442" spans="3:11" x14ac:dyDescent="0.25">
      <c r="C442" s="67"/>
      <c r="D442" s="67"/>
      <c r="J442" s="63"/>
      <c r="K442" s="63"/>
    </row>
    <row r="443" spans="3:11" x14ac:dyDescent="0.25">
      <c r="C443" s="67"/>
      <c r="D443" s="67"/>
      <c r="J443" s="63"/>
      <c r="K443" s="63"/>
    </row>
    <row r="444" spans="3:11" x14ac:dyDescent="0.25">
      <c r="C444" s="67"/>
      <c r="D444" s="67"/>
      <c r="J444" s="63"/>
      <c r="K444" s="63"/>
    </row>
    <row r="445" spans="3:11" x14ac:dyDescent="0.25">
      <c r="C445" s="67"/>
      <c r="D445" s="67"/>
      <c r="J445" s="63"/>
      <c r="K445" s="63"/>
    </row>
    <row r="446" spans="3:11" x14ac:dyDescent="0.25">
      <c r="C446" s="67"/>
      <c r="D446" s="67"/>
      <c r="J446" s="63"/>
      <c r="K446" s="63"/>
    </row>
    <row r="447" spans="3:11" x14ac:dyDescent="0.25">
      <c r="C447" s="67"/>
      <c r="D447" s="67"/>
      <c r="J447" s="63"/>
      <c r="K447" s="63"/>
    </row>
    <row r="448" spans="3:11" x14ac:dyDescent="0.25">
      <c r="C448" s="67"/>
      <c r="D448" s="67"/>
      <c r="J448" s="63"/>
      <c r="K448" s="63"/>
    </row>
    <row r="449" spans="3:11" x14ac:dyDescent="0.25">
      <c r="C449" s="67"/>
      <c r="D449" s="67"/>
      <c r="J449" s="63"/>
      <c r="K449" s="63"/>
    </row>
    <row r="450" spans="3:11" x14ac:dyDescent="0.25">
      <c r="C450" s="67"/>
      <c r="D450" s="67"/>
      <c r="J450" s="63"/>
      <c r="K450" s="63"/>
    </row>
    <row r="451" spans="3:11" x14ac:dyDescent="0.25">
      <c r="C451" s="67"/>
      <c r="D451" s="67"/>
      <c r="J451" s="63"/>
      <c r="K451" s="63"/>
    </row>
    <row r="452" spans="3:11" x14ac:dyDescent="0.25">
      <c r="C452" s="67"/>
      <c r="D452" s="67"/>
      <c r="J452" s="63"/>
      <c r="K452" s="63"/>
    </row>
    <row r="453" spans="3:11" x14ac:dyDescent="0.25">
      <c r="C453" s="67"/>
      <c r="D453" s="67"/>
      <c r="J453" s="63"/>
      <c r="K453" s="63"/>
    </row>
    <row r="454" spans="3:11" x14ac:dyDescent="0.25">
      <c r="C454" s="67"/>
      <c r="D454" s="67"/>
      <c r="J454" s="63"/>
      <c r="K454" s="63"/>
    </row>
    <row r="455" spans="3:11" x14ac:dyDescent="0.25">
      <c r="C455" s="67"/>
      <c r="D455" s="67"/>
      <c r="J455" s="63"/>
      <c r="K455" s="63"/>
    </row>
    <row r="456" spans="3:11" x14ac:dyDescent="0.25">
      <c r="C456" s="67"/>
      <c r="D456" s="67"/>
      <c r="J456" s="63"/>
      <c r="K456" s="63"/>
    </row>
    <row r="457" spans="3:11" x14ac:dyDescent="0.25">
      <c r="C457" s="67"/>
      <c r="D457" s="67"/>
      <c r="J457" s="63"/>
      <c r="K457" s="63"/>
    </row>
    <row r="458" spans="3:11" x14ac:dyDescent="0.25">
      <c r="C458" s="67"/>
      <c r="D458" s="67"/>
      <c r="J458" s="63"/>
      <c r="K458" s="63"/>
    </row>
    <row r="459" spans="3:11" x14ac:dyDescent="0.25">
      <c r="C459" s="67"/>
      <c r="D459" s="67"/>
      <c r="J459" s="63"/>
      <c r="K459" s="63"/>
    </row>
    <row r="460" spans="3:11" x14ac:dyDescent="0.25">
      <c r="C460" s="67"/>
      <c r="D460" s="67"/>
      <c r="J460" s="63"/>
      <c r="K460" s="63"/>
    </row>
    <row r="461" spans="3:11" x14ac:dyDescent="0.25">
      <c r="C461" s="67"/>
      <c r="D461" s="67"/>
      <c r="J461" s="63"/>
      <c r="K461" s="63"/>
    </row>
    <row r="462" spans="3:11" x14ac:dyDescent="0.25">
      <c r="C462" s="67"/>
      <c r="D462" s="67"/>
      <c r="J462" s="63"/>
      <c r="K462" s="63"/>
    </row>
    <row r="463" spans="3:11" x14ac:dyDescent="0.25">
      <c r="C463" s="67"/>
      <c r="D463" s="67"/>
      <c r="J463" s="63"/>
      <c r="K463" s="63"/>
    </row>
    <row r="464" spans="3:11" x14ac:dyDescent="0.25">
      <c r="C464" s="67"/>
      <c r="D464" s="67"/>
      <c r="J464" s="63"/>
      <c r="K464" s="63"/>
    </row>
    <row r="465" spans="3:11" x14ac:dyDescent="0.25">
      <c r="C465" s="67"/>
      <c r="D465" s="67"/>
      <c r="J465" s="63"/>
      <c r="K465" s="63"/>
    </row>
    <row r="466" spans="3:11" x14ac:dyDescent="0.25">
      <c r="C466" s="67"/>
      <c r="D466" s="67"/>
      <c r="J466" s="63"/>
      <c r="K466" s="63"/>
    </row>
    <row r="467" spans="3:11" x14ac:dyDescent="0.25">
      <c r="C467" s="67"/>
      <c r="D467" s="67"/>
      <c r="J467" s="63"/>
      <c r="K467" s="63"/>
    </row>
    <row r="468" spans="3:11" x14ac:dyDescent="0.25">
      <c r="C468" s="67"/>
      <c r="D468" s="67"/>
      <c r="J468" s="63"/>
      <c r="K468" s="63"/>
    </row>
    <row r="469" spans="3:11" x14ac:dyDescent="0.25">
      <c r="C469" s="67"/>
      <c r="D469" s="67"/>
      <c r="J469" s="63"/>
      <c r="K469" s="63"/>
    </row>
    <row r="470" spans="3:11" x14ac:dyDescent="0.25">
      <c r="C470" s="67"/>
      <c r="D470" s="67"/>
      <c r="J470" s="63"/>
      <c r="K470" s="63"/>
    </row>
    <row r="471" spans="3:11" x14ac:dyDescent="0.25">
      <c r="C471" s="67"/>
      <c r="D471" s="67"/>
      <c r="J471" s="63"/>
      <c r="K471" s="63"/>
    </row>
    <row r="472" spans="3:11" x14ac:dyDescent="0.25">
      <c r="C472" s="67"/>
      <c r="D472" s="67"/>
      <c r="J472" s="63"/>
      <c r="K472" s="63"/>
    </row>
    <row r="473" spans="3:11" x14ac:dyDescent="0.25">
      <c r="C473" s="67"/>
      <c r="D473" s="67"/>
      <c r="J473" s="63"/>
      <c r="K473" s="63"/>
    </row>
    <row r="474" spans="3:11" x14ac:dyDescent="0.25">
      <c r="C474" s="67"/>
      <c r="D474" s="67"/>
      <c r="J474" s="63"/>
      <c r="K474" s="63"/>
    </row>
    <row r="475" spans="3:11" x14ac:dyDescent="0.25">
      <c r="C475" s="67"/>
      <c r="D475" s="67"/>
      <c r="J475" s="63"/>
      <c r="K475" s="63"/>
    </row>
    <row r="476" spans="3:11" x14ac:dyDescent="0.25">
      <c r="C476" s="67"/>
      <c r="D476" s="67"/>
      <c r="J476" s="63"/>
      <c r="K476" s="63"/>
    </row>
    <row r="477" spans="3:11" x14ac:dyDescent="0.25">
      <c r="C477" s="67"/>
      <c r="D477" s="67"/>
      <c r="J477" s="63"/>
      <c r="K477" s="63"/>
    </row>
    <row r="478" spans="3:11" x14ac:dyDescent="0.25">
      <c r="C478" s="67"/>
      <c r="D478" s="67"/>
      <c r="J478" s="63"/>
      <c r="K478" s="63"/>
    </row>
    <row r="479" spans="3:11" x14ac:dyDescent="0.25">
      <c r="C479" s="67"/>
      <c r="D479" s="67"/>
      <c r="J479" s="63"/>
      <c r="K479" s="63"/>
    </row>
    <row r="480" spans="3:11" x14ac:dyDescent="0.25">
      <c r="C480" s="67"/>
      <c r="D480" s="67"/>
      <c r="J480" s="63"/>
      <c r="K480" s="63"/>
    </row>
    <row r="481" spans="3:11" x14ac:dyDescent="0.25">
      <c r="C481" s="67"/>
      <c r="D481" s="67"/>
      <c r="J481" s="63"/>
      <c r="K481" s="63"/>
    </row>
    <row r="482" spans="3:11" x14ac:dyDescent="0.25">
      <c r="C482" s="67"/>
      <c r="D482" s="67"/>
      <c r="J482" s="63"/>
      <c r="K482" s="63"/>
    </row>
    <row r="483" spans="3:11" x14ac:dyDescent="0.25">
      <c r="C483" s="67"/>
      <c r="D483" s="67"/>
      <c r="J483" s="63"/>
      <c r="K483" s="63"/>
    </row>
    <row r="484" spans="3:11" x14ac:dyDescent="0.25">
      <c r="C484" s="67"/>
      <c r="D484" s="67"/>
      <c r="J484" s="63"/>
      <c r="K484" s="63"/>
    </row>
    <row r="485" spans="3:11" x14ac:dyDescent="0.25">
      <c r="C485" s="67"/>
      <c r="D485" s="67"/>
      <c r="J485" s="63"/>
      <c r="K485" s="63"/>
    </row>
    <row r="486" spans="3:11" x14ac:dyDescent="0.25">
      <c r="C486" s="67"/>
      <c r="D486" s="67"/>
      <c r="J486" s="63"/>
      <c r="K486" s="63"/>
    </row>
    <row r="487" spans="3:11" x14ac:dyDescent="0.25">
      <c r="C487" s="67"/>
      <c r="D487" s="67"/>
      <c r="J487" s="63"/>
      <c r="K487" s="63"/>
    </row>
    <row r="488" spans="3:11" x14ac:dyDescent="0.25">
      <c r="C488" s="67"/>
      <c r="D488" s="67"/>
      <c r="J488" s="63"/>
      <c r="K488" s="63"/>
    </row>
    <row r="489" spans="3:11" x14ac:dyDescent="0.25">
      <c r="C489" s="67"/>
      <c r="D489" s="67"/>
      <c r="J489" s="63"/>
      <c r="K489" s="63"/>
    </row>
    <row r="490" spans="3:11" x14ac:dyDescent="0.25">
      <c r="C490" s="67"/>
      <c r="D490" s="67"/>
      <c r="J490" s="63"/>
      <c r="K490" s="63"/>
    </row>
    <row r="491" spans="3:11" x14ac:dyDescent="0.25">
      <c r="C491" s="67"/>
      <c r="D491" s="67"/>
      <c r="J491" s="63"/>
      <c r="K491" s="63"/>
    </row>
    <row r="492" spans="3:11" x14ac:dyDescent="0.25">
      <c r="C492" s="67"/>
      <c r="D492" s="67"/>
      <c r="J492" s="63"/>
      <c r="K492" s="63"/>
    </row>
    <row r="493" spans="3:11" x14ac:dyDescent="0.25">
      <c r="C493" s="67"/>
      <c r="D493" s="67"/>
      <c r="J493" s="63"/>
      <c r="K493" s="63"/>
    </row>
    <row r="494" spans="3:11" x14ac:dyDescent="0.25">
      <c r="C494" s="67"/>
      <c r="D494" s="67"/>
      <c r="J494" s="63"/>
      <c r="K494" s="63"/>
    </row>
    <row r="495" spans="3:11" x14ac:dyDescent="0.25">
      <c r="C495" s="67"/>
      <c r="D495" s="67"/>
      <c r="J495" s="63"/>
      <c r="K495" s="63"/>
    </row>
    <row r="496" spans="3:11" x14ac:dyDescent="0.25">
      <c r="C496" s="67"/>
      <c r="D496" s="67"/>
      <c r="J496" s="63"/>
      <c r="K496" s="63"/>
    </row>
    <row r="497" spans="3:11" x14ac:dyDescent="0.25">
      <c r="C497" s="67"/>
      <c r="D497" s="67"/>
      <c r="J497" s="63"/>
      <c r="K497" s="63"/>
    </row>
    <row r="498" spans="3:11" x14ac:dyDescent="0.25">
      <c r="C498" s="67"/>
      <c r="D498" s="67"/>
      <c r="J498" s="63"/>
      <c r="K498" s="63"/>
    </row>
    <row r="499" spans="3:11" x14ac:dyDescent="0.25">
      <c r="C499" s="67"/>
      <c r="D499" s="67"/>
      <c r="J499" s="63"/>
      <c r="K499" s="63"/>
    </row>
    <row r="500" spans="3:11" x14ac:dyDescent="0.25">
      <c r="C500" s="67"/>
      <c r="D500" s="67"/>
      <c r="J500" s="63"/>
      <c r="K500" s="63"/>
    </row>
    <row r="501" spans="3:11" x14ac:dyDescent="0.25">
      <c r="C501" s="67"/>
      <c r="D501" s="67"/>
      <c r="J501" s="63"/>
      <c r="K501" s="63"/>
    </row>
    <row r="502" spans="3:11" x14ac:dyDescent="0.25">
      <c r="C502" s="67"/>
      <c r="D502" s="67"/>
      <c r="J502" s="63"/>
      <c r="K502" s="63"/>
    </row>
    <row r="503" spans="3:11" x14ac:dyDescent="0.25">
      <c r="C503" s="67"/>
      <c r="D503" s="67"/>
      <c r="J503" s="63"/>
      <c r="K503" s="63"/>
    </row>
    <row r="504" spans="3:11" x14ac:dyDescent="0.25">
      <c r="C504" s="67"/>
      <c r="D504" s="67"/>
      <c r="J504" s="63"/>
      <c r="K504" s="63"/>
    </row>
    <row r="505" spans="3:11" x14ac:dyDescent="0.25">
      <c r="C505" s="67"/>
      <c r="D505" s="67"/>
      <c r="J505" s="63"/>
      <c r="K505" s="63"/>
    </row>
    <row r="506" spans="3:11" x14ac:dyDescent="0.25">
      <c r="C506" s="67"/>
      <c r="D506" s="67"/>
      <c r="J506" s="63"/>
      <c r="K506" s="63"/>
    </row>
    <row r="507" spans="3:11" x14ac:dyDescent="0.25">
      <c r="C507" s="67"/>
      <c r="D507" s="67"/>
      <c r="J507" s="63"/>
      <c r="K507" s="63"/>
    </row>
    <row r="508" spans="3:11" x14ac:dyDescent="0.25">
      <c r="C508" s="67"/>
      <c r="D508" s="67"/>
      <c r="J508" s="63"/>
      <c r="K508" s="63"/>
    </row>
    <row r="509" spans="3:11" x14ac:dyDescent="0.25">
      <c r="C509" s="67"/>
      <c r="D509" s="67"/>
      <c r="J509" s="63"/>
      <c r="K509" s="63"/>
    </row>
    <row r="510" spans="3:11" x14ac:dyDescent="0.25">
      <c r="C510" s="67"/>
      <c r="D510" s="67"/>
      <c r="J510" s="63"/>
      <c r="K510" s="63"/>
    </row>
    <row r="511" spans="3:11" x14ac:dyDescent="0.25">
      <c r="C511" s="67"/>
      <c r="D511" s="67"/>
      <c r="J511" s="63"/>
      <c r="K511" s="63"/>
    </row>
    <row r="512" spans="3:11" x14ac:dyDescent="0.25">
      <c r="C512" s="67"/>
      <c r="D512" s="67"/>
      <c r="J512" s="63"/>
      <c r="K512" s="63"/>
    </row>
    <row r="513" spans="3:11" x14ac:dyDescent="0.25">
      <c r="C513" s="67"/>
      <c r="D513" s="67"/>
      <c r="J513" s="63"/>
      <c r="K513" s="63"/>
    </row>
    <row r="514" spans="3:11" x14ac:dyDescent="0.25">
      <c r="C514" s="67"/>
      <c r="D514" s="67"/>
      <c r="J514" s="63"/>
      <c r="K514" s="63"/>
    </row>
    <row r="515" spans="3:11" x14ac:dyDescent="0.25">
      <c r="C515" s="67"/>
      <c r="D515" s="67"/>
      <c r="J515" s="63"/>
      <c r="K515" s="63"/>
    </row>
    <row r="516" spans="3:11" x14ac:dyDescent="0.25">
      <c r="C516" s="67"/>
      <c r="D516" s="67"/>
      <c r="J516" s="63"/>
      <c r="K516" s="63"/>
    </row>
    <row r="517" spans="3:11" x14ac:dyDescent="0.25">
      <c r="C517" s="67"/>
      <c r="D517" s="67"/>
      <c r="J517" s="63"/>
      <c r="K517" s="63"/>
    </row>
    <row r="518" spans="3:11" x14ac:dyDescent="0.25">
      <c r="C518" s="67"/>
      <c r="D518" s="67"/>
      <c r="J518" s="63"/>
      <c r="K518" s="63"/>
    </row>
    <row r="519" spans="3:11" x14ac:dyDescent="0.25">
      <c r="C519" s="67"/>
      <c r="D519" s="67"/>
      <c r="J519" s="63"/>
      <c r="K519" s="63"/>
    </row>
    <row r="520" spans="3:11" x14ac:dyDescent="0.25">
      <c r="C520" s="67"/>
      <c r="D520" s="67"/>
      <c r="J520" s="63"/>
      <c r="K520" s="63"/>
    </row>
    <row r="521" spans="3:11" x14ac:dyDescent="0.25">
      <c r="C521" s="67"/>
      <c r="D521" s="67"/>
      <c r="J521" s="63"/>
      <c r="K521" s="63"/>
    </row>
    <row r="522" spans="3:11" x14ac:dyDescent="0.25">
      <c r="C522" s="67"/>
      <c r="D522" s="67"/>
      <c r="J522" s="63"/>
      <c r="K522" s="63"/>
    </row>
    <row r="523" spans="3:11" x14ac:dyDescent="0.25">
      <c r="C523" s="67"/>
      <c r="D523" s="67"/>
      <c r="J523" s="63"/>
      <c r="K523" s="63"/>
    </row>
    <row r="524" spans="3:11" x14ac:dyDescent="0.25">
      <c r="C524" s="67"/>
      <c r="D524" s="67"/>
      <c r="J524" s="63"/>
      <c r="K524" s="63"/>
    </row>
    <row r="525" spans="3:11" x14ac:dyDescent="0.25">
      <c r="C525" s="67"/>
      <c r="D525" s="67"/>
      <c r="J525" s="63"/>
      <c r="K525" s="63"/>
    </row>
    <row r="526" spans="3:11" x14ac:dyDescent="0.25">
      <c r="C526" s="67"/>
      <c r="D526" s="67"/>
      <c r="J526" s="63"/>
      <c r="K526" s="63"/>
    </row>
    <row r="527" spans="3:11" x14ac:dyDescent="0.25">
      <c r="C527" s="67"/>
      <c r="D527" s="67"/>
      <c r="J527" s="63"/>
      <c r="K527" s="63"/>
    </row>
    <row r="528" spans="3:11" x14ac:dyDescent="0.25">
      <c r="C528" s="67"/>
      <c r="D528" s="67"/>
      <c r="J528" s="63"/>
      <c r="K528" s="63"/>
    </row>
    <row r="529" spans="3:11" x14ac:dyDescent="0.25">
      <c r="C529" s="67"/>
      <c r="D529" s="67"/>
      <c r="J529" s="63"/>
      <c r="K529" s="63"/>
    </row>
    <row r="530" spans="3:11" x14ac:dyDescent="0.25">
      <c r="C530" s="67"/>
      <c r="D530" s="67"/>
      <c r="J530" s="63"/>
      <c r="K530" s="63"/>
    </row>
    <row r="531" spans="3:11" x14ac:dyDescent="0.25">
      <c r="C531" s="67"/>
      <c r="D531" s="67"/>
      <c r="J531" s="63"/>
      <c r="K531" s="63"/>
    </row>
    <row r="532" spans="3:11" x14ac:dyDescent="0.25">
      <c r="C532" s="67"/>
      <c r="D532" s="67"/>
      <c r="J532" s="63"/>
      <c r="K532" s="63"/>
    </row>
    <row r="533" spans="3:11" x14ac:dyDescent="0.25">
      <c r="C533" s="67"/>
      <c r="D533" s="67"/>
      <c r="J533" s="63"/>
      <c r="K533" s="63"/>
    </row>
    <row r="534" spans="3:11" x14ac:dyDescent="0.25">
      <c r="C534" s="67"/>
      <c r="D534" s="67"/>
      <c r="J534" s="63"/>
      <c r="K534" s="63"/>
    </row>
    <row r="535" spans="3:11" x14ac:dyDescent="0.25">
      <c r="C535" s="67"/>
      <c r="D535" s="67"/>
      <c r="J535" s="63"/>
      <c r="K535" s="63"/>
    </row>
    <row r="536" spans="3:11" x14ac:dyDescent="0.25">
      <c r="C536" s="67"/>
      <c r="D536" s="67"/>
      <c r="J536" s="63"/>
      <c r="K536" s="63"/>
    </row>
    <row r="537" spans="3:11" x14ac:dyDescent="0.25">
      <c r="C537" s="67"/>
      <c r="D537" s="67"/>
      <c r="J537" s="63"/>
      <c r="K537" s="63"/>
    </row>
    <row r="538" spans="3:11" x14ac:dyDescent="0.25">
      <c r="C538" s="67"/>
      <c r="D538" s="67"/>
      <c r="J538" s="63"/>
      <c r="K538" s="63"/>
    </row>
    <row r="539" spans="3:11" x14ac:dyDescent="0.25">
      <c r="C539" s="67"/>
      <c r="D539" s="67"/>
      <c r="J539" s="63"/>
      <c r="K539" s="63"/>
    </row>
    <row r="540" spans="3:11" x14ac:dyDescent="0.25">
      <c r="C540" s="67"/>
      <c r="D540" s="67"/>
      <c r="J540" s="63"/>
      <c r="K540" s="63"/>
    </row>
    <row r="541" spans="3:11" x14ac:dyDescent="0.25">
      <c r="C541" s="67"/>
      <c r="D541" s="67"/>
      <c r="J541" s="63"/>
      <c r="K541" s="63"/>
    </row>
    <row r="542" spans="3:11" x14ac:dyDescent="0.25">
      <c r="C542" s="67"/>
      <c r="D542" s="67"/>
      <c r="J542" s="63"/>
      <c r="K542" s="63"/>
    </row>
    <row r="543" spans="3:11" x14ac:dyDescent="0.25">
      <c r="C543" s="67"/>
      <c r="D543" s="67"/>
      <c r="J543" s="63"/>
      <c r="K543" s="63"/>
    </row>
    <row r="544" spans="3:11" x14ac:dyDescent="0.25">
      <c r="C544" s="67"/>
      <c r="D544" s="67"/>
      <c r="J544" s="63"/>
      <c r="K544" s="63"/>
    </row>
    <row r="545" spans="3:11" x14ac:dyDescent="0.25">
      <c r="C545" s="67"/>
      <c r="D545" s="67"/>
      <c r="J545" s="63"/>
      <c r="K545" s="63"/>
    </row>
    <row r="546" spans="3:11" x14ac:dyDescent="0.25">
      <c r="C546" s="67"/>
      <c r="D546" s="67"/>
      <c r="J546" s="63"/>
      <c r="K546" s="63"/>
    </row>
    <row r="547" spans="3:11" x14ac:dyDescent="0.25">
      <c r="C547" s="67"/>
      <c r="D547" s="67"/>
      <c r="J547" s="63"/>
      <c r="K547" s="63"/>
    </row>
    <row r="548" spans="3:11" x14ac:dyDescent="0.25">
      <c r="C548" s="67"/>
      <c r="D548" s="67"/>
      <c r="J548" s="63"/>
      <c r="K548" s="63"/>
    </row>
    <row r="549" spans="3:11" x14ac:dyDescent="0.25">
      <c r="C549" s="67"/>
      <c r="D549" s="67"/>
      <c r="J549" s="63"/>
      <c r="K549" s="63"/>
    </row>
    <row r="550" spans="3:11" x14ac:dyDescent="0.25">
      <c r="C550" s="67"/>
      <c r="D550" s="67"/>
      <c r="J550" s="63"/>
      <c r="K550" s="63"/>
    </row>
    <row r="551" spans="3:11" x14ac:dyDescent="0.25">
      <c r="C551" s="67"/>
      <c r="D551" s="67"/>
      <c r="J551" s="63"/>
      <c r="K551" s="63"/>
    </row>
    <row r="552" spans="3:11" x14ac:dyDescent="0.25">
      <c r="C552" s="67"/>
      <c r="D552" s="67"/>
      <c r="J552" s="63"/>
      <c r="K552" s="63"/>
    </row>
    <row r="553" spans="3:11" x14ac:dyDescent="0.25">
      <c r="C553" s="67"/>
      <c r="D553" s="67"/>
      <c r="J553" s="63"/>
      <c r="K553" s="63"/>
    </row>
    <row r="554" spans="3:11" x14ac:dyDescent="0.25">
      <c r="C554" s="67"/>
      <c r="D554" s="67"/>
      <c r="J554" s="63"/>
      <c r="K554" s="63"/>
    </row>
    <row r="555" spans="3:11" x14ac:dyDescent="0.25">
      <c r="C555" s="67"/>
      <c r="D555" s="67"/>
      <c r="J555" s="63"/>
      <c r="K555" s="63"/>
    </row>
    <row r="556" spans="3:11" x14ac:dyDescent="0.25">
      <c r="C556" s="67"/>
      <c r="D556" s="67"/>
      <c r="J556" s="63"/>
      <c r="K556" s="63"/>
    </row>
    <row r="557" spans="3:11" x14ac:dyDescent="0.25">
      <c r="C557" s="67"/>
      <c r="D557" s="67"/>
      <c r="J557" s="63"/>
      <c r="K557" s="63"/>
    </row>
    <row r="558" spans="3:11" x14ac:dyDescent="0.25">
      <c r="C558" s="67"/>
      <c r="D558" s="67"/>
      <c r="J558" s="63"/>
      <c r="K558" s="63"/>
    </row>
    <row r="559" spans="3:11" x14ac:dyDescent="0.25">
      <c r="C559" s="67"/>
      <c r="D559" s="67"/>
      <c r="J559" s="63"/>
      <c r="K559" s="63"/>
    </row>
    <row r="560" spans="3:11" x14ac:dyDescent="0.25">
      <c r="C560" s="67"/>
      <c r="D560" s="67"/>
      <c r="J560" s="63"/>
      <c r="K560" s="63"/>
    </row>
    <row r="561" spans="3:11" x14ac:dyDescent="0.25">
      <c r="C561" s="67"/>
      <c r="D561" s="67"/>
      <c r="J561" s="63"/>
      <c r="K561" s="63"/>
    </row>
    <row r="562" spans="3:11" x14ac:dyDescent="0.25">
      <c r="C562" s="67"/>
      <c r="D562" s="67"/>
      <c r="J562" s="63"/>
      <c r="K562" s="63"/>
    </row>
    <row r="563" spans="3:11" x14ac:dyDescent="0.25">
      <c r="C563" s="67"/>
      <c r="D563" s="67"/>
      <c r="J563" s="63"/>
      <c r="K563" s="63"/>
    </row>
    <row r="564" spans="3:11" x14ac:dyDescent="0.25">
      <c r="C564" s="67"/>
      <c r="D564" s="67"/>
      <c r="J564" s="63"/>
      <c r="K564" s="63"/>
    </row>
    <row r="565" spans="3:11" x14ac:dyDescent="0.25">
      <c r="C565" s="67"/>
      <c r="D565" s="67"/>
      <c r="J565" s="63"/>
      <c r="K565" s="63"/>
    </row>
    <row r="566" spans="3:11" x14ac:dyDescent="0.25">
      <c r="C566" s="67"/>
      <c r="D566" s="67"/>
      <c r="J566" s="63"/>
      <c r="K566" s="63"/>
    </row>
    <row r="567" spans="3:11" x14ac:dyDescent="0.25">
      <c r="C567" s="67"/>
      <c r="D567" s="67"/>
      <c r="J567" s="63"/>
      <c r="K567" s="63"/>
    </row>
    <row r="568" spans="3:11" x14ac:dyDescent="0.25">
      <c r="C568" s="67"/>
      <c r="D568" s="67"/>
      <c r="J568" s="63"/>
      <c r="K568" s="63"/>
    </row>
    <row r="569" spans="3:11" x14ac:dyDescent="0.25">
      <c r="C569" s="67"/>
      <c r="D569" s="67"/>
      <c r="J569" s="63"/>
      <c r="K569" s="63"/>
    </row>
    <row r="570" spans="3:11" x14ac:dyDescent="0.25">
      <c r="C570" s="67"/>
      <c r="D570" s="67"/>
      <c r="J570" s="63"/>
      <c r="K570" s="63"/>
    </row>
    <row r="571" spans="3:11" x14ac:dyDescent="0.25">
      <c r="C571" s="67"/>
      <c r="D571" s="67"/>
      <c r="J571" s="63"/>
      <c r="K571" s="63"/>
    </row>
    <row r="572" spans="3:11" x14ac:dyDescent="0.25">
      <c r="C572" s="67"/>
      <c r="D572" s="67"/>
      <c r="J572" s="63"/>
      <c r="K572" s="63"/>
    </row>
    <row r="573" spans="3:11" x14ac:dyDescent="0.25">
      <c r="C573" s="67"/>
      <c r="D573" s="67"/>
      <c r="J573" s="63"/>
      <c r="K573" s="63"/>
    </row>
    <row r="574" spans="3:11" x14ac:dyDescent="0.25">
      <c r="C574" s="67"/>
      <c r="D574" s="67"/>
      <c r="J574" s="63"/>
      <c r="K574" s="63"/>
    </row>
    <row r="575" spans="3:11" x14ac:dyDescent="0.25">
      <c r="C575" s="67"/>
      <c r="D575" s="67"/>
      <c r="J575" s="63"/>
      <c r="K575" s="63"/>
    </row>
    <row r="576" spans="3:11" x14ac:dyDescent="0.25">
      <c r="C576" s="67"/>
      <c r="D576" s="67"/>
      <c r="J576" s="63"/>
      <c r="K576" s="63"/>
    </row>
    <row r="577" spans="3:11" x14ac:dyDescent="0.25">
      <c r="C577" s="67"/>
      <c r="D577" s="67"/>
      <c r="J577" s="63"/>
      <c r="K577" s="63"/>
    </row>
    <row r="578" spans="3:11" x14ac:dyDescent="0.25">
      <c r="C578" s="67"/>
      <c r="D578" s="67"/>
      <c r="J578" s="63"/>
      <c r="K578" s="63"/>
    </row>
    <row r="579" spans="3:11" x14ac:dyDescent="0.25">
      <c r="C579" s="67"/>
      <c r="D579" s="67"/>
      <c r="J579" s="63"/>
      <c r="K579" s="63"/>
    </row>
    <row r="580" spans="3:11" x14ac:dyDescent="0.25">
      <c r="C580" s="67"/>
      <c r="D580" s="67"/>
      <c r="J580" s="63"/>
      <c r="K580" s="63"/>
    </row>
    <row r="581" spans="3:11" x14ac:dyDescent="0.25">
      <c r="C581" s="67"/>
      <c r="D581" s="67"/>
      <c r="J581" s="63"/>
      <c r="K581" s="63"/>
    </row>
    <row r="582" spans="3:11" x14ac:dyDescent="0.25">
      <c r="C582" s="67"/>
      <c r="D582" s="67"/>
      <c r="J582" s="63"/>
      <c r="K582" s="63"/>
    </row>
    <row r="583" spans="3:11" x14ac:dyDescent="0.25">
      <c r="C583" s="67"/>
      <c r="D583" s="67"/>
      <c r="J583" s="63"/>
      <c r="K583" s="63"/>
    </row>
    <row r="584" spans="3:11" x14ac:dyDescent="0.25">
      <c r="C584" s="67"/>
      <c r="D584" s="67"/>
      <c r="J584" s="63"/>
      <c r="K584" s="63"/>
    </row>
    <row r="585" spans="3:11" x14ac:dyDescent="0.25">
      <c r="C585" s="67"/>
      <c r="D585" s="67"/>
      <c r="J585" s="63"/>
      <c r="K585" s="63"/>
    </row>
    <row r="586" spans="3:11" x14ac:dyDescent="0.25">
      <c r="C586" s="67"/>
      <c r="D586" s="67"/>
      <c r="J586" s="63"/>
      <c r="K586" s="63"/>
    </row>
    <row r="587" spans="3:11" x14ac:dyDescent="0.25">
      <c r="C587" s="67"/>
      <c r="D587" s="67"/>
      <c r="J587" s="63"/>
      <c r="K587" s="63"/>
    </row>
    <row r="588" spans="3:11" x14ac:dyDescent="0.25">
      <c r="C588" s="67"/>
      <c r="D588" s="67"/>
      <c r="J588" s="63"/>
      <c r="K588" s="63"/>
    </row>
    <row r="589" spans="3:11" x14ac:dyDescent="0.25">
      <c r="C589" s="67"/>
      <c r="D589" s="67"/>
      <c r="J589" s="63"/>
      <c r="K589" s="63"/>
    </row>
    <row r="590" spans="3:11" x14ac:dyDescent="0.25">
      <c r="C590" s="67"/>
      <c r="D590" s="67"/>
      <c r="J590" s="63"/>
      <c r="K590" s="63"/>
    </row>
    <row r="591" spans="3:11" x14ac:dyDescent="0.25">
      <c r="C591" s="67"/>
      <c r="D591" s="67"/>
      <c r="J591" s="63"/>
      <c r="K591" s="63"/>
    </row>
    <row r="592" spans="3:11" x14ac:dyDescent="0.25">
      <c r="C592" s="67"/>
      <c r="D592" s="67"/>
      <c r="J592" s="63"/>
      <c r="K592" s="63"/>
    </row>
    <row r="593" spans="3:11" x14ac:dyDescent="0.25">
      <c r="C593" s="67"/>
      <c r="D593" s="67"/>
      <c r="J593" s="63"/>
      <c r="K593" s="63"/>
    </row>
    <row r="594" spans="3:11" x14ac:dyDescent="0.25">
      <c r="C594" s="67"/>
      <c r="D594" s="67"/>
      <c r="J594" s="63"/>
      <c r="K594" s="63"/>
    </row>
    <row r="595" spans="3:11" x14ac:dyDescent="0.25">
      <c r="C595" s="67"/>
      <c r="D595" s="67"/>
      <c r="J595" s="63"/>
      <c r="K595" s="63"/>
    </row>
    <row r="596" spans="3:11" x14ac:dyDescent="0.25">
      <c r="C596" s="67"/>
      <c r="D596" s="67"/>
      <c r="J596" s="63"/>
      <c r="K596" s="63"/>
    </row>
    <row r="597" spans="3:11" x14ac:dyDescent="0.25">
      <c r="C597" s="67"/>
      <c r="D597" s="67"/>
      <c r="J597" s="63"/>
      <c r="K597" s="63"/>
    </row>
    <row r="598" spans="3:11" x14ac:dyDescent="0.25">
      <c r="C598" s="67"/>
      <c r="D598" s="67"/>
      <c r="J598" s="63"/>
      <c r="K598" s="63"/>
    </row>
    <row r="599" spans="3:11" x14ac:dyDescent="0.25">
      <c r="C599" s="67"/>
      <c r="D599" s="67"/>
      <c r="J599" s="63"/>
      <c r="K599" s="63"/>
    </row>
    <row r="600" spans="3:11" x14ac:dyDescent="0.25">
      <c r="C600" s="67"/>
      <c r="D600" s="67"/>
      <c r="J600" s="63"/>
      <c r="K600" s="63"/>
    </row>
    <row r="601" spans="3:11" x14ac:dyDescent="0.25">
      <c r="C601" s="67"/>
      <c r="D601" s="67"/>
      <c r="J601" s="63"/>
      <c r="K601" s="63"/>
    </row>
    <row r="602" spans="3:11" x14ac:dyDescent="0.25">
      <c r="C602" s="67"/>
      <c r="D602" s="67"/>
      <c r="J602" s="63"/>
      <c r="K602" s="63"/>
    </row>
    <row r="603" spans="3:11" x14ac:dyDescent="0.25">
      <c r="C603" s="67"/>
      <c r="D603" s="67"/>
      <c r="J603" s="63"/>
      <c r="K603" s="63"/>
    </row>
    <row r="604" spans="3:11" x14ac:dyDescent="0.25">
      <c r="C604" s="67"/>
      <c r="D604" s="67"/>
      <c r="J604" s="63"/>
      <c r="K604" s="63"/>
    </row>
    <row r="605" spans="3:11" x14ac:dyDescent="0.25">
      <c r="C605" s="67"/>
      <c r="D605" s="67"/>
      <c r="J605" s="63"/>
      <c r="K605" s="63"/>
    </row>
    <row r="606" spans="3:11" x14ac:dyDescent="0.25">
      <c r="C606" s="67"/>
      <c r="D606" s="67"/>
      <c r="J606" s="63"/>
      <c r="K606" s="63"/>
    </row>
    <row r="607" spans="3:11" x14ac:dyDescent="0.25">
      <c r="C607" s="67"/>
      <c r="D607" s="67"/>
      <c r="J607" s="63"/>
      <c r="K607" s="63"/>
    </row>
    <row r="608" spans="3:11" x14ac:dyDescent="0.25">
      <c r="C608" s="67"/>
      <c r="D608" s="67"/>
      <c r="J608" s="63"/>
      <c r="K608" s="63"/>
    </row>
    <row r="609" spans="3:11" x14ac:dyDescent="0.25">
      <c r="C609" s="67"/>
      <c r="D609" s="67"/>
      <c r="J609" s="63"/>
      <c r="K609" s="63"/>
    </row>
    <row r="610" spans="3:11" x14ac:dyDescent="0.25">
      <c r="C610" s="67"/>
      <c r="D610" s="67"/>
      <c r="J610" s="63"/>
      <c r="K610" s="63"/>
    </row>
    <row r="611" spans="3:11" x14ac:dyDescent="0.25">
      <c r="C611" s="67"/>
      <c r="D611" s="67"/>
      <c r="J611" s="63"/>
      <c r="K611" s="63"/>
    </row>
    <row r="612" spans="3:11" x14ac:dyDescent="0.25">
      <c r="C612" s="67"/>
      <c r="D612" s="67"/>
      <c r="J612" s="63"/>
      <c r="K612" s="63"/>
    </row>
    <row r="613" spans="3:11" x14ac:dyDescent="0.25">
      <c r="C613" s="67"/>
      <c r="D613" s="67"/>
      <c r="J613" s="63"/>
      <c r="K613" s="63"/>
    </row>
    <row r="614" spans="3:11" x14ac:dyDescent="0.25">
      <c r="C614" s="67"/>
      <c r="D614" s="67"/>
      <c r="J614" s="63"/>
      <c r="K614" s="63"/>
    </row>
    <row r="615" spans="3:11" x14ac:dyDescent="0.25">
      <c r="C615" s="67"/>
      <c r="D615" s="67"/>
      <c r="J615" s="63"/>
      <c r="K615" s="63"/>
    </row>
    <row r="616" spans="3:11" x14ac:dyDescent="0.25">
      <c r="C616" s="67"/>
      <c r="D616" s="67"/>
      <c r="J616" s="63"/>
      <c r="K616" s="63"/>
    </row>
    <row r="617" spans="3:11" x14ac:dyDescent="0.25">
      <c r="C617" s="67"/>
      <c r="D617" s="67"/>
      <c r="J617" s="63"/>
      <c r="K617" s="63"/>
    </row>
    <row r="618" spans="3:11" x14ac:dyDescent="0.25">
      <c r="C618" s="67"/>
      <c r="D618" s="67"/>
      <c r="J618" s="63"/>
      <c r="K618" s="63"/>
    </row>
    <row r="619" spans="3:11" x14ac:dyDescent="0.25">
      <c r="C619" s="67"/>
      <c r="D619" s="67"/>
      <c r="J619" s="63"/>
      <c r="K619" s="63"/>
    </row>
    <row r="620" spans="3:11" x14ac:dyDescent="0.25">
      <c r="C620" s="67"/>
      <c r="D620" s="67"/>
      <c r="J620" s="63"/>
      <c r="K620" s="63"/>
    </row>
    <row r="621" spans="3:11" x14ac:dyDescent="0.25">
      <c r="C621" s="67"/>
      <c r="D621" s="67"/>
      <c r="J621" s="63"/>
      <c r="K621" s="63"/>
    </row>
    <row r="622" spans="3:11" x14ac:dyDescent="0.25">
      <c r="C622" s="67"/>
      <c r="D622" s="67"/>
      <c r="J622" s="63"/>
      <c r="K622" s="63"/>
    </row>
    <row r="623" spans="3:11" x14ac:dyDescent="0.25">
      <c r="C623" s="67"/>
      <c r="D623" s="67"/>
      <c r="J623" s="63"/>
      <c r="K623" s="63"/>
    </row>
    <row r="624" spans="3:11" x14ac:dyDescent="0.25">
      <c r="C624" s="67"/>
      <c r="D624" s="67"/>
      <c r="J624" s="63"/>
      <c r="K624" s="63"/>
    </row>
    <row r="625" spans="3:11" x14ac:dyDescent="0.25">
      <c r="C625" s="67"/>
      <c r="D625" s="67"/>
      <c r="J625" s="63"/>
      <c r="K625" s="63"/>
    </row>
    <row r="626" spans="3:11" x14ac:dyDescent="0.25">
      <c r="C626" s="67"/>
      <c r="D626" s="67"/>
      <c r="J626" s="63"/>
      <c r="K626" s="63"/>
    </row>
    <row r="627" spans="3:11" x14ac:dyDescent="0.25">
      <c r="C627" s="67"/>
      <c r="D627" s="67"/>
      <c r="J627" s="63"/>
      <c r="K627" s="63"/>
    </row>
    <row r="628" spans="3:11" x14ac:dyDescent="0.25">
      <c r="C628" s="67"/>
      <c r="D628" s="67"/>
      <c r="J628" s="63"/>
      <c r="K628" s="63"/>
    </row>
    <row r="629" spans="3:11" x14ac:dyDescent="0.25">
      <c r="C629" s="67"/>
      <c r="D629" s="67"/>
      <c r="J629" s="63"/>
      <c r="K629" s="63"/>
    </row>
    <row r="630" spans="3:11" x14ac:dyDescent="0.25">
      <c r="C630" s="67"/>
      <c r="D630" s="67"/>
      <c r="J630" s="63"/>
      <c r="K630" s="63"/>
    </row>
    <row r="631" spans="3:11" x14ac:dyDescent="0.25">
      <c r="C631" s="67"/>
      <c r="D631" s="67"/>
      <c r="J631" s="63"/>
      <c r="K631" s="63"/>
    </row>
    <row r="632" spans="3:11" x14ac:dyDescent="0.25">
      <c r="C632" s="67"/>
      <c r="D632" s="67"/>
      <c r="J632" s="63"/>
      <c r="K632" s="63"/>
    </row>
    <row r="633" spans="3:11" x14ac:dyDescent="0.25">
      <c r="C633" s="67"/>
      <c r="D633" s="67"/>
      <c r="J633" s="63"/>
      <c r="K633" s="63"/>
    </row>
    <row r="634" spans="3:11" x14ac:dyDescent="0.25">
      <c r="C634" s="67"/>
      <c r="D634" s="67"/>
      <c r="J634" s="63"/>
      <c r="K634" s="63"/>
    </row>
    <row r="635" spans="3:11" x14ac:dyDescent="0.25">
      <c r="C635" s="67"/>
      <c r="D635" s="67"/>
      <c r="J635" s="63"/>
      <c r="K635" s="63"/>
    </row>
    <row r="636" spans="3:11" x14ac:dyDescent="0.25">
      <c r="C636" s="67"/>
      <c r="D636" s="67"/>
      <c r="J636" s="63"/>
      <c r="K636" s="63"/>
    </row>
    <row r="637" spans="3:11" x14ac:dyDescent="0.25">
      <c r="C637" s="67"/>
      <c r="D637" s="67"/>
      <c r="J637" s="63"/>
      <c r="K637" s="63"/>
    </row>
    <row r="638" spans="3:11" x14ac:dyDescent="0.25">
      <c r="C638" s="67"/>
      <c r="D638" s="67"/>
      <c r="J638" s="63"/>
      <c r="K638" s="63"/>
    </row>
    <row r="639" spans="3:11" x14ac:dyDescent="0.25">
      <c r="C639" s="67"/>
      <c r="D639" s="67"/>
      <c r="J639" s="63"/>
      <c r="K639" s="63"/>
    </row>
    <row r="640" spans="3:11" x14ac:dyDescent="0.25">
      <c r="C640" s="67"/>
      <c r="D640" s="67"/>
      <c r="J640" s="63"/>
      <c r="K640" s="63"/>
    </row>
    <row r="641" spans="3:11" x14ac:dyDescent="0.25">
      <c r="C641" s="67"/>
      <c r="D641" s="67"/>
      <c r="J641" s="63"/>
      <c r="K641" s="63"/>
    </row>
    <row r="642" spans="3:11" x14ac:dyDescent="0.25">
      <c r="C642" s="67"/>
      <c r="D642" s="67"/>
      <c r="J642" s="63"/>
      <c r="K642" s="63"/>
    </row>
    <row r="643" spans="3:11" x14ac:dyDescent="0.25">
      <c r="C643" s="67"/>
      <c r="D643" s="67"/>
      <c r="J643" s="63"/>
      <c r="K643" s="63"/>
    </row>
    <row r="644" spans="3:11" x14ac:dyDescent="0.25">
      <c r="C644" s="67"/>
      <c r="D644" s="67"/>
      <c r="J644" s="63"/>
      <c r="K644" s="63"/>
    </row>
    <row r="645" spans="3:11" x14ac:dyDescent="0.25">
      <c r="C645" s="67"/>
      <c r="D645" s="67"/>
      <c r="J645" s="63"/>
      <c r="K645" s="63"/>
    </row>
    <row r="646" spans="3:11" x14ac:dyDescent="0.25">
      <c r="C646" s="67"/>
      <c r="D646" s="67"/>
      <c r="J646" s="63"/>
      <c r="K646" s="63"/>
    </row>
    <row r="647" spans="3:11" x14ac:dyDescent="0.25">
      <c r="C647" s="67"/>
      <c r="D647" s="67"/>
      <c r="J647" s="63"/>
      <c r="K647" s="63"/>
    </row>
    <row r="648" spans="3:11" x14ac:dyDescent="0.25">
      <c r="C648" s="67"/>
      <c r="D648" s="67"/>
      <c r="J648" s="63"/>
      <c r="K648" s="63"/>
    </row>
    <row r="649" spans="3:11" x14ac:dyDescent="0.25">
      <c r="C649" s="67"/>
      <c r="D649" s="67"/>
      <c r="J649" s="63"/>
      <c r="K649" s="63"/>
    </row>
    <row r="650" spans="3:11" x14ac:dyDescent="0.25">
      <c r="C650" s="67"/>
      <c r="D650" s="67"/>
      <c r="J650" s="63"/>
      <c r="K650" s="63"/>
    </row>
    <row r="651" spans="3:11" x14ac:dyDescent="0.25">
      <c r="C651" s="67"/>
      <c r="D651" s="67"/>
      <c r="J651" s="63"/>
      <c r="K651" s="63"/>
    </row>
    <row r="652" spans="3:11" x14ac:dyDescent="0.25">
      <c r="C652" s="67"/>
      <c r="D652" s="67"/>
      <c r="J652" s="63"/>
      <c r="K652" s="63"/>
    </row>
    <row r="653" spans="3:11" x14ac:dyDescent="0.25">
      <c r="C653" s="67"/>
      <c r="D653" s="67"/>
      <c r="J653" s="63"/>
      <c r="K653" s="63"/>
    </row>
    <row r="654" spans="3:11" x14ac:dyDescent="0.25">
      <c r="C654" s="67"/>
      <c r="D654" s="67"/>
      <c r="J654" s="63"/>
      <c r="K654" s="63"/>
    </row>
    <row r="655" spans="3:11" x14ac:dyDescent="0.25">
      <c r="C655" s="67"/>
      <c r="D655" s="67"/>
      <c r="J655" s="63"/>
      <c r="K655" s="63"/>
    </row>
    <row r="656" spans="3:11" x14ac:dyDescent="0.25">
      <c r="C656" s="67"/>
      <c r="D656" s="67"/>
      <c r="J656" s="63"/>
      <c r="K656" s="63"/>
    </row>
    <row r="657" spans="3:11" x14ac:dyDescent="0.25">
      <c r="C657" s="67"/>
      <c r="D657" s="67"/>
      <c r="J657" s="63"/>
      <c r="K657" s="63"/>
    </row>
    <row r="658" spans="3:11" x14ac:dyDescent="0.25">
      <c r="C658" s="67"/>
      <c r="D658" s="67"/>
      <c r="J658" s="63"/>
      <c r="K658" s="63"/>
    </row>
    <row r="659" spans="3:11" x14ac:dyDescent="0.25">
      <c r="C659" s="67"/>
      <c r="D659" s="67"/>
      <c r="J659" s="63"/>
      <c r="K659" s="63"/>
    </row>
    <row r="660" spans="3:11" x14ac:dyDescent="0.25">
      <c r="C660" s="67"/>
      <c r="D660" s="67"/>
      <c r="J660" s="63"/>
      <c r="K660" s="63"/>
    </row>
    <row r="661" spans="3:11" x14ac:dyDescent="0.25">
      <c r="C661" s="67"/>
      <c r="D661" s="67"/>
      <c r="J661" s="63"/>
      <c r="K661" s="63"/>
    </row>
    <row r="662" spans="3:11" x14ac:dyDescent="0.25">
      <c r="C662" s="67"/>
      <c r="D662" s="67"/>
      <c r="J662" s="63"/>
      <c r="K662" s="63"/>
    </row>
    <row r="663" spans="3:11" x14ac:dyDescent="0.25">
      <c r="C663" s="67"/>
      <c r="D663" s="67"/>
      <c r="J663" s="63"/>
      <c r="K663" s="63"/>
    </row>
    <row r="664" spans="3:11" x14ac:dyDescent="0.25">
      <c r="C664" s="67"/>
      <c r="D664" s="67"/>
      <c r="J664" s="63"/>
      <c r="K664" s="63"/>
    </row>
    <row r="665" spans="3:11" x14ac:dyDescent="0.25">
      <c r="C665" s="67"/>
      <c r="D665" s="67"/>
      <c r="J665" s="63"/>
      <c r="K665" s="63"/>
    </row>
    <row r="666" spans="3:11" x14ac:dyDescent="0.25">
      <c r="C666" s="67"/>
      <c r="D666" s="67"/>
      <c r="J666" s="63"/>
      <c r="K666" s="63"/>
    </row>
    <row r="667" spans="3:11" x14ac:dyDescent="0.25">
      <c r="C667" s="67"/>
      <c r="D667" s="67"/>
      <c r="J667" s="63"/>
      <c r="K667" s="63"/>
    </row>
    <row r="668" spans="3:11" x14ac:dyDescent="0.25">
      <c r="C668" s="67"/>
      <c r="D668" s="67"/>
      <c r="J668" s="63"/>
      <c r="K668" s="63"/>
    </row>
    <row r="669" spans="3:11" x14ac:dyDescent="0.25">
      <c r="C669" s="67"/>
      <c r="D669" s="67"/>
      <c r="J669" s="63"/>
      <c r="K669" s="63"/>
    </row>
    <row r="670" spans="3:11" x14ac:dyDescent="0.25">
      <c r="C670" s="67"/>
      <c r="D670" s="67"/>
      <c r="J670" s="63"/>
      <c r="K670" s="63"/>
    </row>
    <row r="671" spans="3:11" x14ac:dyDescent="0.25">
      <c r="C671" s="67"/>
      <c r="D671" s="67"/>
      <c r="J671" s="63"/>
      <c r="K671" s="63"/>
    </row>
    <row r="672" spans="3:11" x14ac:dyDescent="0.25">
      <c r="C672" s="67"/>
      <c r="D672" s="67"/>
      <c r="J672" s="63"/>
      <c r="K672" s="63"/>
    </row>
    <row r="673" spans="3:11" x14ac:dyDescent="0.25">
      <c r="C673" s="67"/>
      <c r="D673" s="67"/>
      <c r="J673" s="63"/>
      <c r="K673" s="63"/>
    </row>
    <row r="674" spans="3:11" x14ac:dyDescent="0.25">
      <c r="C674" s="67"/>
      <c r="D674" s="67"/>
      <c r="J674" s="63"/>
      <c r="K674" s="63"/>
    </row>
    <row r="675" spans="3:11" x14ac:dyDescent="0.25">
      <c r="C675" s="67"/>
      <c r="D675" s="67"/>
      <c r="J675" s="63"/>
      <c r="K675" s="63"/>
    </row>
    <row r="676" spans="3:11" x14ac:dyDescent="0.25">
      <c r="C676" s="67"/>
      <c r="D676" s="67"/>
      <c r="J676" s="63"/>
      <c r="K676" s="63"/>
    </row>
    <row r="677" spans="3:11" x14ac:dyDescent="0.25">
      <c r="C677" s="67"/>
      <c r="D677" s="67"/>
      <c r="J677" s="63"/>
      <c r="K677" s="63"/>
    </row>
    <row r="678" spans="3:11" x14ac:dyDescent="0.25">
      <c r="C678" s="67"/>
      <c r="D678" s="67"/>
      <c r="J678" s="63"/>
      <c r="K678" s="63"/>
    </row>
    <row r="679" spans="3:11" x14ac:dyDescent="0.25">
      <c r="C679" s="67"/>
      <c r="D679" s="67"/>
      <c r="J679" s="63"/>
      <c r="K679" s="63"/>
    </row>
    <row r="680" spans="3:11" x14ac:dyDescent="0.25">
      <c r="C680" s="67"/>
      <c r="D680" s="67"/>
      <c r="J680" s="63"/>
      <c r="K680" s="63"/>
    </row>
    <row r="681" spans="3:11" x14ac:dyDescent="0.25">
      <c r="C681" s="67"/>
      <c r="D681" s="67"/>
      <c r="J681" s="63"/>
      <c r="K681" s="63"/>
    </row>
    <row r="682" spans="3:11" x14ac:dyDescent="0.25">
      <c r="C682" s="67"/>
      <c r="D682" s="67"/>
      <c r="J682" s="63"/>
      <c r="K682" s="63"/>
    </row>
    <row r="683" spans="3:11" x14ac:dyDescent="0.25">
      <c r="C683" s="67"/>
      <c r="D683" s="67"/>
      <c r="J683" s="63"/>
      <c r="K683" s="63"/>
    </row>
    <row r="684" spans="3:11" x14ac:dyDescent="0.25">
      <c r="C684" s="67"/>
      <c r="D684" s="67"/>
      <c r="J684" s="63"/>
      <c r="K684" s="63"/>
    </row>
    <row r="685" spans="3:11" x14ac:dyDescent="0.25">
      <c r="C685" s="67"/>
      <c r="D685" s="67"/>
      <c r="J685" s="63"/>
      <c r="K685" s="63"/>
    </row>
    <row r="686" spans="3:11" x14ac:dyDescent="0.25">
      <c r="C686" s="67"/>
      <c r="D686" s="67"/>
      <c r="J686" s="63"/>
      <c r="K686" s="63"/>
    </row>
    <row r="687" spans="3:11" x14ac:dyDescent="0.25">
      <c r="C687" s="67"/>
      <c r="D687" s="67"/>
      <c r="J687" s="63"/>
      <c r="K687" s="63"/>
    </row>
    <row r="688" spans="3:11" x14ac:dyDescent="0.25">
      <c r="C688" s="67"/>
      <c r="D688" s="67"/>
      <c r="J688" s="63"/>
      <c r="K688" s="63"/>
    </row>
    <row r="689" spans="3:11" x14ac:dyDescent="0.25">
      <c r="C689" s="67"/>
      <c r="D689" s="67"/>
      <c r="J689" s="63"/>
      <c r="K689" s="63"/>
    </row>
    <row r="690" spans="3:11" x14ac:dyDescent="0.25">
      <c r="C690" s="67"/>
      <c r="D690" s="67"/>
      <c r="J690" s="63"/>
      <c r="K690" s="63"/>
    </row>
    <row r="691" spans="3:11" x14ac:dyDescent="0.25">
      <c r="C691" s="67"/>
      <c r="D691" s="67"/>
      <c r="J691" s="63"/>
      <c r="K691" s="63"/>
    </row>
    <row r="692" spans="3:11" x14ac:dyDescent="0.25">
      <c r="C692" s="67"/>
      <c r="D692" s="67"/>
      <c r="J692" s="63"/>
      <c r="K692" s="63"/>
    </row>
    <row r="693" spans="3:11" x14ac:dyDescent="0.25">
      <c r="C693" s="67"/>
      <c r="D693" s="67"/>
      <c r="J693" s="63"/>
      <c r="K693" s="63"/>
    </row>
    <row r="694" spans="3:11" x14ac:dyDescent="0.25">
      <c r="C694" s="67"/>
      <c r="D694" s="67"/>
      <c r="J694" s="63"/>
      <c r="K694" s="63"/>
    </row>
    <row r="695" spans="3:11" x14ac:dyDescent="0.25">
      <c r="C695" s="67"/>
      <c r="D695" s="67"/>
      <c r="J695" s="63"/>
      <c r="K695" s="63"/>
    </row>
    <row r="696" spans="3:11" x14ac:dyDescent="0.25">
      <c r="C696" s="67"/>
      <c r="D696" s="67"/>
      <c r="J696" s="63"/>
      <c r="K696" s="63"/>
    </row>
    <row r="697" spans="3:11" x14ac:dyDescent="0.25">
      <c r="C697" s="67"/>
      <c r="D697" s="67"/>
      <c r="J697" s="63"/>
      <c r="K697" s="63"/>
    </row>
    <row r="698" spans="3:11" x14ac:dyDescent="0.25">
      <c r="C698" s="67"/>
      <c r="D698" s="67"/>
      <c r="J698" s="63"/>
      <c r="K698" s="63"/>
    </row>
    <row r="699" spans="3:11" x14ac:dyDescent="0.25">
      <c r="C699" s="67"/>
      <c r="D699" s="67"/>
      <c r="J699" s="63"/>
      <c r="K699" s="63"/>
    </row>
    <row r="700" spans="3:11" x14ac:dyDescent="0.25">
      <c r="C700" s="67"/>
      <c r="D700" s="67"/>
      <c r="J700" s="63"/>
      <c r="K700" s="63"/>
    </row>
    <row r="701" spans="3:11" x14ac:dyDescent="0.25">
      <c r="C701" s="67"/>
      <c r="D701" s="67"/>
      <c r="J701" s="63"/>
      <c r="K701" s="63"/>
    </row>
    <row r="702" spans="3:11" x14ac:dyDescent="0.25">
      <c r="C702" s="67"/>
      <c r="D702" s="67"/>
      <c r="J702" s="63"/>
      <c r="K702" s="63"/>
    </row>
    <row r="703" spans="3:11" x14ac:dyDescent="0.25">
      <c r="C703" s="67"/>
      <c r="D703" s="67"/>
      <c r="J703" s="63"/>
      <c r="K703" s="63"/>
    </row>
    <row r="704" spans="3:11" x14ac:dyDescent="0.25">
      <c r="C704" s="67"/>
      <c r="D704" s="67"/>
      <c r="J704" s="63"/>
      <c r="K704" s="63"/>
    </row>
    <row r="705" spans="3:11" x14ac:dyDescent="0.25">
      <c r="C705" s="67"/>
      <c r="D705" s="67"/>
      <c r="J705" s="63"/>
      <c r="K705" s="63"/>
    </row>
    <row r="706" spans="3:11" x14ac:dyDescent="0.25">
      <c r="C706" s="67"/>
      <c r="D706" s="67"/>
      <c r="J706" s="63"/>
      <c r="K706" s="63"/>
    </row>
    <row r="707" spans="3:11" x14ac:dyDescent="0.25">
      <c r="C707" s="67"/>
      <c r="D707" s="67"/>
      <c r="J707" s="63"/>
      <c r="K707" s="63"/>
    </row>
    <row r="708" spans="3:11" x14ac:dyDescent="0.25">
      <c r="C708" s="67"/>
      <c r="D708" s="67"/>
      <c r="J708" s="63"/>
      <c r="K708" s="63"/>
    </row>
    <row r="709" spans="3:11" x14ac:dyDescent="0.25">
      <c r="C709" s="67"/>
      <c r="D709" s="67"/>
      <c r="J709" s="63"/>
      <c r="K709" s="63"/>
    </row>
    <row r="710" spans="3:11" x14ac:dyDescent="0.25">
      <c r="C710" s="67"/>
      <c r="D710" s="67"/>
      <c r="J710" s="63"/>
      <c r="K710" s="63"/>
    </row>
    <row r="711" spans="3:11" x14ac:dyDescent="0.25">
      <c r="C711" s="67"/>
      <c r="D711" s="67"/>
      <c r="J711" s="63"/>
      <c r="K711" s="63"/>
    </row>
    <row r="712" spans="3:11" x14ac:dyDescent="0.25">
      <c r="C712" s="67"/>
      <c r="D712" s="67"/>
      <c r="J712" s="63"/>
      <c r="K712" s="63"/>
    </row>
    <row r="713" spans="3:11" x14ac:dyDescent="0.25">
      <c r="C713" s="67"/>
      <c r="D713" s="67"/>
      <c r="J713" s="63"/>
      <c r="K713" s="63"/>
    </row>
    <row r="714" spans="3:11" x14ac:dyDescent="0.25">
      <c r="C714" s="67"/>
      <c r="D714" s="67"/>
      <c r="J714" s="63"/>
      <c r="K714" s="63"/>
    </row>
    <row r="715" spans="3:11" x14ac:dyDescent="0.25">
      <c r="C715" s="67"/>
      <c r="D715" s="67"/>
      <c r="J715" s="63"/>
      <c r="K715" s="63"/>
    </row>
    <row r="716" spans="3:11" x14ac:dyDescent="0.25">
      <c r="C716" s="67"/>
      <c r="D716" s="67"/>
      <c r="J716" s="63"/>
      <c r="K716" s="63"/>
    </row>
    <row r="717" spans="3:11" x14ac:dyDescent="0.25">
      <c r="C717" s="67"/>
      <c r="D717" s="67"/>
      <c r="J717" s="63"/>
      <c r="K717" s="63"/>
    </row>
    <row r="718" spans="3:11" x14ac:dyDescent="0.25">
      <c r="C718" s="67"/>
      <c r="D718" s="67"/>
      <c r="J718" s="63"/>
      <c r="K718" s="63"/>
    </row>
    <row r="719" spans="3:11" x14ac:dyDescent="0.25">
      <c r="C719" s="67"/>
      <c r="D719" s="67"/>
      <c r="J719" s="63"/>
      <c r="K719" s="63"/>
    </row>
    <row r="720" spans="3:11" x14ac:dyDescent="0.25">
      <c r="C720" s="67"/>
      <c r="D720" s="67"/>
      <c r="J720" s="63"/>
      <c r="K720" s="63"/>
    </row>
    <row r="721" spans="3:11" x14ac:dyDescent="0.25">
      <c r="C721" s="67"/>
      <c r="D721" s="67"/>
      <c r="J721" s="63"/>
      <c r="K721" s="63"/>
    </row>
    <row r="722" spans="3:11" x14ac:dyDescent="0.25">
      <c r="C722" s="67"/>
      <c r="D722" s="67"/>
      <c r="J722" s="63"/>
      <c r="K722" s="63"/>
    </row>
    <row r="723" spans="3:11" x14ac:dyDescent="0.25">
      <c r="C723" s="67"/>
      <c r="D723" s="67"/>
      <c r="J723" s="63"/>
      <c r="K723" s="63"/>
    </row>
    <row r="724" spans="3:11" x14ac:dyDescent="0.25">
      <c r="C724" s="67"/>
      <c r="D724" s="67"/>
      <c r="J724" s="63"/>
      <c r="K724" s="63"/>
    </row>
    <row r="725" spans="3:11" x14ac:dyDescent="0.25">
      <c r="C725" s="67"/>
      <c r="D725" s="67"/>
      <c r="J725" s="63"/>
      <c r="K725" s="63"/>
    </row>
    <row r="726" spans="3:11" x14ac:dyDescent="0.25">
      <c r="C726" s="67"/>
      <c r="D726" s="67"/>
      <c r="J726" s="63"/>
      <c r="K726" s="63"/>
    </row>
    <row r="727" spans="3:11" x14ac:dyDescent="0.25">
      <c r="C727" s="67"/>
      <c r="D727" s="67"/>
      <c r="J727" s="63"/>
      <c r="K727" s="63"/>
    </row>
    <row r="728" spans="3:11" x14ac:dyDescent="0.25">
      <c r="C728" s="67"/>
      <c r="D728" s="67"/>
      <c r="J728" s="63"/>
      <c r="K728" s="63"/>
    </row>
    <row r="729" spans="3:11" x14ac:dyDescent="0.25">
      <c r="C729" s="67"/>
      <c r="D729" s="67"/>
      <c r="J729" s="63"/>
      <c r="K729" s="63"/>
    </row>
    <row r="730" spans="3:11" x14ac:dyDescent="0.25">
      <c r="C730" s="67"/>
      <c r="D730" s="67"/>
      <c r="J730" s="63"/>
      <c r="K730" s="63"/>
    </row>
    <row r="731" spans="3:11" x14ac:dyDescent="0.25">
      <c r="C731" s="67"/>
      <c r="D731" s="67"/>
      <c r="J731" s="63"/>
      <c r="K731" s="63"/>
    </row>
    <row r="732" spans="3:11" x14ac:dyDescent="0.25">
      <c r="C732" s="67"/>
      <c r="D732" s="67"/>
      <c r="J732" s="63"/>
      <c r="K732" s="63"/>
    </row>
    <row r="733" spans="3:11" x14ac:dyDescent="0.25">
      <c r="C733" s="67"/>
      <c r="D733" s="67"/>
      <c r="J733" s="63"/>
      <c r="K733" s="63"/>
    </row>
    <row r="734" spans="3:11" x14ac:dyDescent="0.25">
      <c r="C734" s="67"/>
      <c r="D734" s="67"/>
      <c r="J734" s="63"/>
      <c r="K734" s="63"/>
    </row>
    <row r="735" spans="3:11" x14ac:dyDescent="0.25">
      <c r="C735" s="67"/>
      <c r="D735" s="67"/>
      <c r="J735" s="63"/>
      <c r="K735" s="63"/>
    </row>
    <row r="736" spans="3:11" x14ac:dyDescent="0.25">
      <c r="C736" s="67"/>
      <c r="D736" s="67"/>
      <c r="J736" s="63"/>
      <c r="K736" s="63"/>
    </row>
    <row r="737" spans="3:11" x14ac:dyDescent="0.25">
      <c r="C737" s="67"/>
      <c r="D737" s="67"/>
      <c r="J737" s="63"/>
      <c r="K737" s="63"/>
    </row>
    <row r="738" spans="3:11" x14ac:dyDescent="0.25">
      <c r="C738" s="67"/>
      <c r="D738" s="67"/>
      <c r="J738" s="63"/>
      <c r="K738" s="63"/>
    </row>
    <row r="739" spans="3:11" x14ac:dyDescent="0.25">
      <c r="C739" s="67"/>
      <c r="D739" s="67"/>
      <c r="J739" s="63"/>
      <c r="K739" s="63"/>
    </row>
    <row r="740" spans="3:11" x14ac:dyDescent="0.25">
      <c r="C740" s="67"/>
      <c r="D740" s="67"/>
      <c r="J740" s="63"/>
      <c r="K740" s="63"/>
    </row>
    <row r="741" spans="3:11" x14ac:dyDescent="0.25">
      <c r="C741" s="67"/>
      <c r="D741" s="67"/>
      <c r="J741" s="63"/>
      <c r="K741" s="63"/>
    </row>
    <row r="742" spans="3:11" x14ac:dyDescent="0.25">
      <c r="C742" s="67"/>
      <c r="D742" s="67"/>
      <c r="J742" s="63"/>
      <c r="K742" s="63"/>
    </row>
    <row r="743" spans="3:11" x14ac:dyDescent="0.25">
      <c r="C743" s="67"/>
      <c r="D743" s="67"/>
      <c r="J743" s="63"/>
      <c r="K743" s="63"/>
    </row>
    <row r="744" spans="3:11" x14ac:dyDescent="0.25">
      <c r="C744" s="67"/>
      <c r="D744" s="67"/>
      <c r="J744" s="63"/>
      <c r="K744" s="63"/>
    </row>
    <row r="745" spans="3:11" x14ac:dyDescent="0.25">
      <c r="C745" s="67"/>
      <c r="D745" s="67"/>
      <c r="J745" s="63"/>
      <c r="K745" s="63"/>
    </row>
    <row r="746" spans="3:11" x14ac:dyDescent="0.25">
      <c r="C746" s="67"/>
      <c r="D746" s="67"/>
      <c r="J746" s="63"/>
      <c r="K746" s="63"/>
    </row>
    <row r="747" spans="3:11" x14ac:dyDescent="0.25">
      <c r="C747" s="67"/>
      <c r="D747" s="67"/>
      <c r="J747" s="63"/>
      <c r="K747" s="63"/>
    </row>
    <row r="748" spans="3:11" x14ac:dyDescent="0.25">
      <c r="C748" s="67"/>
      <c r="D748" s="67"/>
      <c r="J748" s="63"/>
      <c r="K748" s="63"/>
    </row>
    <row r="749" spans="3:11" x14ac:dyDescent="0.25">
      <c r="C749" s="67"/>
      <c r="D749" s="67"/>
      <c r="J749" s="63"/>
      <c r="K749" s="63"/>
    </row>
    <row r="750" spans="3:11" x14ac:dyDescent="0.25">
      <c r="C750" s="67"/>
      <c r="D750" s="67"/>
      <c r="J750" s="63"/>
      <c r="K750" s="63"/>
    </row>
    <row r="751" spans="3:11" x14ac:dyDescent="0.25">
      <c r="C751" s="67"/>
      <c r="D751" s="67"/>
      <c r="J751" s="63"/>
      <c r="K751" s="63"/>
    </row>
    <row r="752" spans="3:11" x14ac:dyDescent="0.25">
      <c r="C752" s="67"/>
      <c r="D752" s="67"/>
      <c r="J752" s="63"/>
      <c r="K752" s="63"/>
    </row>
    <row r="753" spans="3:11" x14ac:dyDescent="0.25">
      <c r="C753" s="67"/>
      <c r="D753" s="67"/>
      <c r="J753" s="63"/>
      <c r="K753" s="63"/>
    </row>
    <row r="754" spans="3:11" x14ac:dyDescent="0.25">
      <c r="C754" s="67"/>
      <c r="D754" s="67"/>
      <c r="J754" s="63"/>
      <c r="K754" s="63"/>
    </row>
    <row r="755" spans="3:11" x14ac:dyDescent="0.25">
      <c r="C755" s="67"/>
      <c r="D755" s="67"/>
      <c r="J755" s="63"/>
      <c r="K755" s="63"/>
    </row>
    <row r="756" spans="3:11" x14ac:dyDescent="0.25">
      <c r="C756" s="67"/>
      <c r="D756" s="67"/>
      <c r="J756" s="63"/>
      <c r="K756" s="63"/>
    </row>
    <row r="757" spans="3:11" x14ac:dyDescent="0.25">
      <c r="C757" s="67"/>
      <c r="D757" s="67"/>
      <c r="J757" s="63"/>
      <c r="K757" s="63"/>
    </row>
    <row r="758" spans="3:11" x14ac:dyDescent="0.25">
      <c r="C758" s="67"/>
      <c r="D758" s="67"/>
      <c r="J758" s="63"/>
      <c r="K758" s="63"/>
    </row>
    <row r="759" spans="3:11" x14ac:dyDescent="0.25">
      <c r="C759" s="67"/>
      <c r="D759" s="67"/>
      <c r="J759" s="63"/>
      <c r="K759" s="63"/>
    </row>
    <row r="760" spans="3:11" x14ac:dyDescent="0.25">
      <c r="C760" s="67"/>
      <c r="D760" s="67"/>
      <c r="J760" s="63"/>
      <c r="K760" s="63"/>
    </row>
    <row r="761" spans="3:11" x14ac:dyDescent="0.25">
      <c r="C761" s="67"/>
      <c r="D761" s="67"/>
      <c r="J761" s="63"/>
      <c r="K761" s="63"/>
    </row>
    <row r="762" spans="3:11" x14ac:dyDescent="0.25">
      <c r="C762" s="67"/>
      <c r="D762" s="67"/>
      <c r="J762" s="63"/>
      <c r="K762" s="63"/>
    </row>
    <row r="763" spans="3:11" x14ac:dyDescent="0.25">
      <c r="C763" s="67"/>
      <c r="D763" s="67"/>
      <c r="J763" s="63"/>
      <c r="K763" s="63"/>
    </row>
    <row r="764" spans="3:11" x14ac:dyDescent="0.25">
      <c r="C764" s="67"/>
      <c r="D764" s="67"/>
      <c r="J764" s="63"/>
      <c r="K764" s="63"/>
    </row>
    <row r="765" spans="3:11" x14ac:dyDescent="0.25">
      <c r="C765" s="67"/>
      <c r="D765" s="67"/>
      <c r="J765" s="63"/>
      <c r="K765" s="63"/>
    </row>
    <row r="766" spans="3:11" x14ac:dyDescent="0.25">
      <c r="C766" s="67"/>
      <c r="D766" s="67"/>
      <c r="J766" s="63"/>
      <c r="K766" s="63"/>
    </row>
    <row r="767" spans="3:11" x14ac:dyDescent="0.25">
      <c r="C767" s="67"/>
      <c r="D767" s="67"/>
      <c r="J767" s="63"/>
      <c r="K767" s="63"/>
    </row>
    <row r="768" spans="3:11" x14ac:dyDescent="0.25">
      <c r="C768" s="67"/>
      <c r="D768" s="67"/>
      <c r="J768" s="63"/>
      <c r="K768" s="63"/>
    </row>
    <row r="769" spans="3:11" x14ac:dyDescent="0.25">
      <c r="C769" s="67"/>
      <c r="D769" s="67"/>
      <c r="J769" s="63"/>
      <c r="K769" s="63"/>
    </row>
    <row r="770" spans="3:11" x14ac:dyDescent="0.25">
      <c r="C770" s="67"/>
      <c r="D770" s="67"/>
      <c r="J770" s="63"/>
      <c r="K770" s="63"/>
    </row>
    <row r="771" spans="3:11" x14ac:dyDescent="0.25">
      <c r="C771" s="67"/>
      <c r="D771" s="67"/>
      <c r="J771" s="63"/>
      <c r="K771" s="63"/>
    </row>
    <row r="772" spans="3:11" x14ac:dyDescent="0.25">
      <c r="C772" s="67"/>
      <c r="D772" s="67"/>
      <c r="J772" s="63"/>
      <c r="K772" s="63"/>
    </row>
    <row r="773" spans="3:11" x14ac:dyDescent="0.25">
      <c r="C773" s="67"/>
      <c r="D773" s="67"/>
      <c r="J773" s="63"/>
      <c r="K773" s="63"/>
    </row>
    <row r="774" spans="3:11" x14ac:dyDescent="0.25">
      <c r="C774" s="67"/>
      <c r="D774" s="67"/>
      <c r="J774" s="63"/>
      <c r="K774" s="63"/>
    </row>
    <row r="775" spans="3:11" x14ac:dyDescent="0.25">
      <c r="C775" s="67"/>
      <c r="D775" s="67"/>
      <c r="J775" s="63"/>
      <c r="K775" s="63"/>
    </row>
    <row r="776" spans="3:11" x14ac:dyDescent="0.25">
      <c r="C776" s="67"/>
      <c r="D776" s="67"/>
      <c r="J776" s="63"/>
      <c r="K776" s="63"/>
    </row>
    <row r="777" spans="3:11" x14ac:dyDescent="0.25">
      <c r="C777" s="67"/>
      <c r="D777" s="67"/>
      <c r="J777" s="63"/>
      <c r="K777" s="63"/>
    </row>
    <row r="778" spans="3:11" x14ac:dyDescent="0.25">
      <c r="C778" s="67"/>
      <c r="D778" s="67"/>
      <c r="J778" s="63"/>
      <c r="K778" s="63"/>
    </row>
    <row r="779" spans="3:11" x14ac:dyDescent="0.25">
      <c r="C779" s="67"/>
      <c r="D779" s="67"/>
      <c r="J779" s="63"/>
      <c r="K779" s="63"/>
    </row>
    <row r="780" spans="3:11" x14ac:dyDescent="0.25">
      <c r="C780" s="67"/>
      <c r="D780" s="67"/>
      <c r="J780" s="63"/>
      <c r="K780" s="63"/>
    </row>
    <row r="781" spans="3:11" x14ac:dyDescent="0.25">
      <c r="C781" s="67"/>
      <c r="D781" s="67"/>
      <c r="J781" s="63"/>
      <c r="K781" s="63"/>
    </row>
    <row r="782" spans="3:11" x14ac:dyDescent="0.25">
      <c r="C782" s="67"/>
      <c r="D782" s="67"/>
      <c r="J782" s="63"/>
      <c r="K782" s="63"/>
    </row>
    <row r="783" spans="3:11" x14ac:dyDescent="0.25">
      <c r="C783" s="67"/>
      <c r="D783" s="67"/>
      <c r="J783" s="63"/>
      <c r="K783" s="63"/>
    </row>
    <row r="784" spans="3:11" x14ac:dyDescent="0.25">
      <c r="C784" s="67"/>
      <c r="D784" s="67"/>
      <c r="J784" s="63"/>
      <c r="K784" s="63"/>
    </row>
    <row r="785" spans="3:11" x14ac:dyDescent="0.25">
      <c r="C785" s="67"/>
      <c r="D785" s="67"/>
      <c r="J785" s="63"/>
      <c r="K785" s="63"/>
    </row>
    <row r="786" spans="3:11" x14ac:dyDescent="0.25">
      <c r="C786" s="67"/>
      <c r="D786" s="67"/>
      <c r="J786" s="63"/>
      <c r="K786" s="63"/>
    </row>
    <row r="787" spans="3:11" x14ac:dyDescent="0.25">
      <c r="C787" s="67"/>
      <c r="D787" s="67"/>
      <c r="J787" s="63"/>
      <c r="K787" s="63"/>
    </row>
    <row r="788" spans="3:11" x14ac:dyDescent="0.25">
      <c r="C788" s="67"/>
      <c r="D788" s="67"/>
      <c r="J788" s="63"/>
      <c r="K788" s="63"/>
    </row>
    <row r="789" spans="3:11" x14ac:dyDescent="0.25">
      <c r="C789" s="67"/>
      <c r="D789" s="67"/>
      <c r="J789" s="63"/>
      <c r="K789" s="63"/>
    </row>
    <row r="790" spans="3:11" x14ac:dyDescent="0.25">
      <c r="C790" s="67"/>
      <c r="D790" s="67"/>
      <c r="J790" s="63"/>
      <c r="K790" s="63"/>
    </row>
    <row r="791" spans="3:11" x14ac:dyDescent="0.25">
      <c r="C791" s="67"/>
      <c r="D791" s="67"/>
      <c r="J791" s="63"/>
      <c r="K791" s="63"/>
    </row>
    <row r="792" spans="3:11" x14ac:dyDescent="0.25">
      <c r="C792" s="67"/>
      <c r="D792" s="67"/>
      <c r="J792" s="63"/>
      <c r="K792" s="63"/>
    </row>
    <row r="793" spans="3:11" x14ac:dyDescent="0.25">
      <c r="C793" s="67"/>
      <c r="D793" s="67"/>
      <c r="J793" s="63"/>
      <c r="K793" s="63"/>
    </row>
    <row r="794" spans="3:11" x14ac:dyDescent="0.25">
      <c r="C794" s="67"/>
      <c r="D794" s="67"/>
      <c r="J794" s="63"/>
      <c r="K794" s="63"/>
    </row>
    <row r="795" spans="3:11" x14ac:dyDescent="0.25">
      <c r="C795" s="67"/>
      <c r="D795" s="67"/>
      <c r="J795" s="63"/>
      <c r="K795" s="63"/>
    </row>
    <row r="796" spans="3:11" x14ac:dyDescent="0.25">
      <c r="C796" s="67"/>
      <c r="D796" s="67"/>
      <c r="J796" s="63"/>
      <c r="K796" s="63"/>
    </row>
    <row r="797" spans="3:11" x14ac:dyDescent="0.25">
      <c r="C797" s="67"/>
      <c r="D797" s="67"/>
      <c r="J797" s="63"/>
      <c r="K797" s="63"/>
    </row>
    <row r="798" spans="3:11" x14ac:dyDescent="0.25">
      <c r="C798" s="67"/>
      <c r="D798" s="67"/>
      <c r="J798" s="63"/>
      <c r="K798" s="63"/>
    </row>
    <row r="799" spans="3:11" x14ac:dyDescent="0.25">
      <c r="C799" s="67"/>
      <c r="D799" s="67"/>
      <c r="J799" s="63"/>
      <c r="K799" s="63"/>
    </row>
    <row r="800" spans="3:11" x14ac:dyDescent="0.25">
      <c r="C800" s="67"/>
      <c r="D800" s="67"/>
      <c r="J800" s="63"/>
      <c r="K800" s="63"/>
    </row>
    <row r="801" spans="3:11" x14ac:dyDescent="0.25">
      <c r="C801" s="67"/>
      <c r="D801" s="67"/>
      <c r="J801" s="63"/>
      <c r="K801" s="63"/>
    </row>
    <row r="802" spans="3:11" x14ac:dyDescent="0.25">
      <c r="C802" s="67"/>
      <c r="D802" s="67"/>
      <c r="J802" s="63"/>
      <c r="K802" s="63"/>
    </row>
    <row r="803" spans="3:11" x14ac:dyDescent="0.25">
      <c r="C803" s="67"/>
      <c r="D803" s="67"/>
      <c r="J803" s="63"/>
      <c r="K803" s="63"/>
    </row>
    <row r="804" spans="3:11" x14ac:dyDescent="0.25">
      <c r="C804" s="67"/>
      <c r="D804" s="67"/>
      <c r="J804" s="63"/>
      <c r="K804" s="63"/>
    </row>
    <row r="805" spans="3:11" x14ac:dyDescent="0.25">
      <c r="C805" s="67"/>
      <c r="D805" s="67"/>
      <c r="J805" s="63"/>
      <c r="K805" s="63"/>
    </row>
    <row r="806" spans="3:11" x14ac:dyDescent="0.25">
      <c r="C806" s="67"/>
      <c r="D806" s="67"/>
      <c r="J806" s="63"/>
      <c r="K806" s="63"/>
    </row>
    <row r="807" spans="3:11" x14ac:dyDescent="0.25">
      <c r="C807" s="67"/>
      <c r="D807" s="67"/>
      <c r="J807" s="63"/>
      <c r="K807" s="63"/>
    </row>
    <row r="808" spans="3:11" x14ac:dyDescent="0.25">
      <c r="C808" s="67"/>
      <c r="D808" s="67"/>
      <c r="J808" s="63"/>
      <c r="K808" s="63"/>
    </row>
    <row r="809" spans="3:11" x14ac:dyDescent="0.25">
      <c r="C809" s="67"/>
      <c r="D809" s="67"/>
      <c r="J809" s="63"/>
      <c r="K809" s="63"/>
    </row>
    <row r="810" spans="3:11" x14ac:dyDescent="0.25">
      <c r="C810" s="67"/>
      <c r="D810" s="67"/>
      <c r="J810" s="63"/>
      <c r="K810" s="63"/>
    </row>
    <row r="811" spans="3:11" x14ac:dyDescent="0.25">
      <c r="C811" s="67"/>
      <c r="D811" s="67"/>
      <c r="J811" s="63"/>
      <c r="K811" s="63"/>
    </row>
    <row r="812" spans="3:11" x14ac:dyDescent="0.25">
      <c r="C812" s="67"/>
      <c r="D812" s="67"/>
      <c r="J812" s="63"/>
      <c r="K812" s="63"/>
    </row>
    <row r="813" spans="3:11" x14ac:dyDescent="0.25">
      <c r="C813" s="67"/>
      <c r="D813" s="67"/>
      <c r="J813" s="63"/>
      <c r="K813" s="63"/>
    </row>
    <row r="814" spans="3:11" x14ac:dyDescent="0.25">
      <c r="C814" s="67"/>
      <c r="D814" s="67"/>
      <c r="J814" s="63"/>
      <c r="K814" s="63"/>
    </row>
    <row r="815" spans="3:11" x14ac:dyDescent="0.25">
      <c r="C815" s="67"/>
      <c r="D815" s="67"/>
      <c r="J815" s="63"/>
      <c r="K815" s="63"/>
    </row>
    <row r="816" spans="3:11" x14ac:dyDescent="0.25">
      <c r="C816" s="67"/>
      <c r="D816" s="67"/>
      <c r="J816" s="63"/>
      <c r="K816" s="63"/>
    </row>
    <row r="817" spans="3:11" x14ac:dyDescent="0.25">
      <c r="C817" s="67"/>
      <c r="D817" s="67"/>
      <c r="J817" s="63"/>
      <c r="K817" s="63"/>
    </row>
    <row r="818" spans="3:11" x14ac:dyDescent="0.25">
      <c r="C818" s="67"/>
      <c r="D818" s="67"/>
      <c r="J818" s="63"/>
      <c r="K818" s="63"/>
    </row>
    <row r="819" spans="3:11" x14ac:dyDescent="0.25">
      <c r="C819" s="67"/>
      <c r="D819" s="67"/>
      <c r="J819" s="63"/>
      <c r="K819" s="63"/>
    </row>
    <row r="820" spans="3:11" x14ac:dyDescent="0.25">
      <c r="C820" s="67"/>
      <c r="D820" s="67"/>
      <c r="J820" s="63"/>
      <c r="K820" s="63"/>
    </row>
    <row r="821" spans="3:11" x14ac:dyDescent="0.25">
      <c r="C821" s="67"/>
      <c r="D821" s="67"/>
      <c r="J821" s="63"/>
      <c r="K821" s="63"/>
    </row>
    <row r="822" spans="3:11" x14ac:dyDescent="0.25">
      <c r="C822" s="67"/>
      <c r="D822" s="67"/>
      <c r="J822" s="63"/>
      <c r="K822" s="63"/>
    </row>
    <row r="823" spans="3:11" x14ac:dyDescent="0.25">
      <c r="C823" s="67"/>
      <c r="D823" s="67"/>
      <c r="J823" s="63"/>
      <c r="K823" s="63"/>
    </row>
    <row r="824" spans="3:11" x14ac:dyDescent="0.25">
      <c r="C824" s="67"/>
      <c r="D824" s="67"/>
      <c r="J824" s="63"/>
      <c r="K824" s="63"/>
    </row>
    <row r="825" spans="3:11" x14ac:dyDescent="0.25">
      <c r="C825" s="67"/>
      <c r="D825" s="67"/>
      <c r="J825" s="63"/>
      <c r="K825" s="63"/>
    </row>
    <row r="826" spans="3:11" x14ac:dyDescent="0.25">
      <c r="C826" s="67"/>
      <c r="D826" s="67"/>
      <c r="J826" s="63"/>
      <c r="K826" s="63"/>
    </row>
    <row r="827" spans="3:11" x14ac:dyDescent="0.25">
      <c r="C827" s="67"/>
      <c r="D827" s="67"/>
      <c r="J827" s="63"/>
      <c r="K827" s="63"/>
    </row>
    <row r="828" spans="3:11" x14ac:dyDescent="0.25">
      <c r="C828" s="67"/>
      <c r="D828" s="67"/>
      <c r="J828" s="63"/>
      <c r="K828" s="63"/>
    </row>
    <row r="829" spans="3:11" x14ac:dyDescent="0.25">
      <c r="C829" s="67"/>
      <c r="D829" s="67"/>
      <c r="J829" s="63"/>
      <c r="K829" s="63"/>
    </row>
    <row r="830" spans="3:11" x14ac:dyDescent="0.25">
      <c r="C830" s="67"/>
      <c r="D830" s="67"/>
      <c r="J830" s="63"/>
      <c r="K830" s="63"/>
    </row>
    <row r="831" spans="3:11" x14ac:dyDescent="0.25">
      <c r="C831" s="67"/>
      <c r="D831" s="67"/>
      <c r="J831" s="63"/>
      <c r="K831" s="63"/>
    </row>
    <row r="832" spans="3:11" x14ac:dyDescent="0.25">
      <c r="C832" s="67"/>
      <c r="D832" s="67"/>
      <c r="J832" s="63"/>
      <c r="K832" s="63"/>
    </row>
    <row r="833" spans="3:11" x14ac:dyDescent="0.25">
      <c r="C833" s="67"/>
      <c r="D833" s="67"/>
      <c r="J833" s="63"/>
      <c r="K833" s="63"/>
    </row>
    <row r="834" spans="3:11" x14ac:dyDescent="0.25">
      <c r="C834" s="67"/>
      <c r="D834" s="67"/>
      <c r="J834" s="63"/>
      <c r="K834" s="63"/>
    </row>
    <row r="835" spans="3:11" x14ac:dyDescent="0.25">
      <c r="C835" s="67"/>
      <c r="D835" s="67"/>
      <c r="J835" s="63"/>
      <c r="K835" s="63"/>
    </row>
    <row r="836" spans="3:11" x14ac:dyDescent="0.25">
      <c r="C836" s="67"/>
      <c r="D836" s="67"/>
      <c r="J836" s="63"/>
      <c r="K836" s="63"/>
    </row>
    <row r="837" spans="3:11" x14ac:dyDescent="0.25">
      <c r="C837" s="67"/>
      <c r="D837" s="67"/>
      <c r="J837" s="63"/>
      <c r="K837" s="63"/>
    </row>
    <row r="838" spans="3:11" x14ac:dyDescent="0.25">
      <c r="C838" s="67"/>
      <c r="D838" s="67"/>
      <c r="J838" s="63"/>
      <c r="K838" s="63"/>
    </row>
    <row r="839" spans="3:11" x14ac:dyDescent="0.25">
      <c r="C839" s="67"/>
      <c r="D839" s="67"/>
      <c r="J839" s="63"/>
      <c r="K839" s="63"/>
    </row>
    <row r="840" spans="3:11" x14ac:dyDescent="0.25">
      <c r="C840" s="67"/>
      <c r="D840" s="67"/>
      <c r="J840" s="63"/>
      <c r="K840" s="63"/>
    </row>
    <row r="841" spans="3:11" x14ac:dyDescent="0.25">
      <c r="C841" s="67"/>
      <c r="D841" s="67"/>
      <c r="J841" s="63"/>
      <c r="K841" s="63"/>
    </row>
    <row r="842" spans="3:11" x14ac:dyDescent="0.25">
      <c r="C842" s="67"/>
      <c r="D842" s="67"/>
      <c r="J842" s="63"/>
      <c r="K842" s="63"/>
    </row>
    <row r="843" spans="3:11" x14ac:dyDescent="0.25">
      <c r="C843" s="67"/>
      <c r="D843" s="67"/>
      <c r="J843" s="63"/>
      <c r="K843" s="63"/>
    </row>
    <row r="844" spans="3:11" x14ac:dyDescent="0.25">
      <c r="C844" s="67"/>
      <c r="D844" s="67"/>
      <c r="J844" s="63"/>
      <c r="K844" s="63"/>
    </row>
    <row r="845" spans="3:11" x14ac:dyDescent="0.25">
      <c r="C845" s="67"/>
      <c r="D845" s="67"/>
      <c r="J845" s="63"/>
      <c r="K845" s="63"/>
    </row>
    <row r="846" spans="3:11" x14ac:dyDescent="0.25">
      <c r="C846" s="67"/>
      <c r="D846" s="67"/>
      <c r="J846" s="63"/>
      <c r="K846" s="63"/>
    </row>
    <row r="847" spans="3:11" x14ac:dyDescent="0.25">
      <c r="C847" s="67"/>
      <c r="D847" s="67"/>
      <c r="J847" s="63"/>
      <c r="K847" s="63"/>
    </row>
    <row r="848" spans="3:11" x14ac:dyDescent="0.25">
      <c r="C848" s="67"/>
      <c r="D848" s="67"/>
      <c r="J848" s="63"/>
      <c r="K848" s="63"/>
    </row>
    <row r="849" spans="3:11" x14ac:dyDescent="0.25">
      <c r="C849" s="67"/>
      <c r="D849" s="67"/>
      <c r="J849" s="63"/>
      <c r="K849" s="63"/>
    </row>
    <row r="850" spans="3:11" x14ac:dyDescent="0.25">
      <c r="C850" s="67"/>
      <c r="D850" s="67"/>
      <c r="J850" s="63"/>
      <c r="K850" s="63"/>
    </row>
    <row r="851" spans="3:11" x14ac:dyDescent="0.25">
      <c r="C851" s="67"/>
      <c r="D851" s="67"/>
      <c r="J851" s="63"/>
      <c r="K851" s="63"/>
    </row>
    <row r="852" spans="3:11" x14ac:dyDescent="0.25">
      <c r="C852" s="67"/>
      <c r="D852" s="67"/>
      <c r="J852" s="63"/>
      <c r="K852" s="63"/>
    </row>
    <row r="853" spans="3:11" x14ac:dyDescent="0.25">
      <c r="C853" s="67"/>
      <c r="D853" s="67"/>
      <c r="J853" s="63"/>
      <c r="K853" s="63"/>
    </row>
    <row r="854" spans="3:11" x14ac:dyDescent="0.25">
      <c r="C854" s="67"/>
      <c r="D854" s="67"/>
      <c r="J854" s="63"/>
      <c r="K854" s="63"/>
    </row>
    <row r="855" spans="3:11" x14ac:dyDescent="0.25">
      <c r="C855" s="67"/>
      <c r="D855" s="67"/>
      <c r="J855" s="63"/>
      <c r="K855" s="63"/>
    </row>
    <row r="856" spans="3:11" x14ac:dyDescent="0.25">
      <c r="C856" s="67"/>
      <c r="D856" s="67"/>
      <c r="J856" s="63"/>
      <c r="K856" s="63"/>
    </row>
    <row r="857" spans="3:11" x14ac:dyDescent="0.25">
      <c r="C857" s="67"/>
      <c r="D857" s="67"/>
      <c r="J857" s="63"/>
      <c r="K857" s="63"/>
    </row>
    <row r="858" spans="3:11" x14ac:dyDescent="0.25">
      <c r="C858" s="67"/>
      <c r="D858" s="67"/>
      <c r="J858" s="63"/>
      <c r="K858" s="63"/>
    </row>
    <row r="859" spans="3:11" x14ac:dyDescent="0.25">
      <c r="C859" s="67"/>
      <c r="D859" s="67"/>
      <c r="J859" s="63"/>
      <c r="K859" s="63"/>
    </row>
    <row r="860" spans="3:11" x14ac:dyDescent="0.25">
      <c r="C860" s="67"/>
      <c r="D860" s="67"/>
      <c r="J860" s="63"/>
      <c r="K860" s="63"/>
    </row>
    <row r="861" spans="3:11" x14ac:dyDescent="0.25">
      <c r="C861" s="67"/>
      <c r="D861" s="67"/>
      <c r="J861" s="63"/>
      <c r="K861" s="63"/>
    </row>
    <row r="862" spans="3:11" x14ac:dyDescent="0.25">
      <c r="C862" s="67"/>
      <c r="D862" s="67"/>
      <c r="J862" s="63"/>
      <c r="K862" s="63"/>
    </row>
    <row r="863" spans="3:11" x14ac:dyDescent="0.25">
      <c r="C863" s="67"/>
      <c r="D863" s="67"/>
      <c r="J863" s="63"/>
      <c r="K863" s="63"/>
    </row>
    <row r="864" spans="3:11" x14ac:dyDescent="0.25">
      <c r="C864" s="67"/>
      <c r="D864" s="67"/>
      <c r="J864" s="63"/>
      <c r="K864" s="63"/>
    </row>
    <row r="865" spans="3:11" x14ac:dyDescent="0.25">
      <c r="C865" s="67"/>
      <c r="D865" s="67"/>
      <c r="J865" s="63"/>
      <c r="K865" s="63"/>
    </row>
    <row r="866" spans="3:11" x14ac:dyDescent="0.25">
      <c r="C866" s="67"/>
      <c r="D866" s="67"/>
      <c r="J866" s="63"/>
      <c r="K866" s="63"/>
    </row>
    <row r="867" spans="3:11" x14ac:dyDescent="0.25">
      <c r="C867" s="67"/>
      <c r="D867" s="67"/>
      <c r="J867" s="63"/>
      <c r="K867" s="63"/>
    </row>
    <row r="868" spans="3:11" x14ac:dyDescent="0.25">
      <c r="C868" s="67"/>
      <c r="D868" s="67"/>
      <c r="J868" s="63"/>
      <c r="K868" s="63"/>
    </row>
    <row r="869" spans="3:11" x14ac:dyDescent="0.25">
      <c r="C869" s="67"/>
      <c r="D869" s="67"/>
      <c r="J869" s="63"/>
      <c r="K869" s="63"/>
    </row>
    <row r="870" spans="3:11" x14ac:dyDescent="0.25">
      <c r="C870" s="67"/>
      <c r="D870" s="67"/>
      <c r="J870" s="63"/>
      <c r="K870" s="63"/>
    </row>
    <row r="871" spans="3:11" x14ac:dyDescent="0.25">
      <c r="C871" s="67"/>
      <c r="D871" s="67"/>
      <c r="J871" s="63"/>
      <c r="K871" s="63"/>
    </row>
    <row r="872" spans="3:11" x14ac:dyDescent="0.25">
      <c r="C872" s="67"/>
      <c r="D872" s="67"/>
      <c r="J872" s="63"/>
      <c r="K872" s="63"/>
    </row>
    <row r="873" spans="3:11" x14ac:dyDescent="0.25">
      <c r="C873" s="67"/>
      <c r="D873" s="67"/>
      <c r="J873" s="63"/>
      <c r="K873" s="63"/>
    </row>
    <row r="874" spans="3:11" x14ac:dyDescent="0.25">
      <c r="C874" s="67"/>
      <c r="D874" s="67"/>
      <c r="J874" s="63"/>
      <c r="K874" s="63"/>
    </row>
    <row r="875" spans="3:11" x14ac:dyDescent="0.25">
      <c r="C875" s="67"/>
      <c r="D875" s="67"/>
      <c r="J875" s="63"/>
      <c r="K875" s="63"/>
    </row>
    <row r="876" spans="3:11" x14ac:dyDescent="0.25">
      <c r="C876" s="67"/>
      <c r="D876" s="67"/>
      <c r="J876" s="63"/>
      <c r="K876" s="63"/>
    </row>
    <row r="877" spans="3:11" x14ac:dyDescent="0.25">
      <c r="C877" s="67"/>
      <c r="D877" s="67"/>
      <c r="J877" s="63"/>
      <c r="K877" s="63"/>
    </row>
    <row r="878" spans="3:11" x14ac:dyDescent="0.25">
      <c r="C878" s="67"/>
      <c r="D878" s="67"/>
      <c r="J878" s="63"/>
      <c r="K878" s="63"/>
    </row>
    <row r="879" spans="3:11" x14ac:dyDescent="0.25">
      <c r="C879" s="67"/>
      <c r="D879" s="67"/>
      <c r="J879" s="63"/>
      <c r="K879" s="63"/>
    </row>
    <row r="880" spans="3:11" x14ac:dyDescent="0.25">
      <c r="C880" s="67"/>
      <c r="D880" s="67"/>
      <c r="J880" s="63"/>
      <c r="K880" s="63"/>
    </row>
    <row r="881" spans="3:11" x14ac:dyDescent="0.25">
      <c r="C881" s="67"/>
      <c r="D881" s="67"/>
      <c r="J881" s="63"/>
      <c r="K881" s="63"/>
    </row>
    <row r="882" spans="3:11" x14ac:dyDescent="0.25">
      <c r="C882" s="67"/>
      <c r="D882" s="67"/>
      <c r="J882" s="63"/>
      <c r="K882" s="63"/>
    </row>
    <row r="883" spans="3:11" x14ac:dyDescent="0.25">
      <c r="C883" s="67"/>
      <c r="D883" s="67"/>
      <c r="J883" s="63"/>
      <c r="K883" s="63"/>
    </row>
    <row r="884" spans="3:11" x14ac:dyDescent="0.25">
      <c r="C884" s="67"/>
      <c r="D884" s="67"/>
      <c r="J884" s="63"/>
      <c r="K884" s="63"/>
    </row>
    <row r="885" spans="3:11" x14ac:dyDescent="0.25">
      <c r="C885" s="67"/>
      <c r="D885" s="67"/>
      <c r="J885" s="63"/>
      <c r="K885" s="63"/>
    </row>
    <row r="886" spans="3:11" x14ac:dyDescent="0.25">
      <c r="C886" s="67"/>
      <c r="D886" s="67"/>
      <c r="J886" s="63"/>
      <c r="K886" s="63"/>
    </row>
    <row r="887" spans="3:11" x14ac:dyDescent="0.25">
      <c r="C887" s="67"/>
      <c r="D887" s="67"/>
      <c r="J887" s="63"/>
      <c r="K887" s="63"/>
    </row>
    <row r="888" spans="3:11" x14ac:dyDescent="0.25">
      <c r="C888" s="67"/>
      <c r="D888" s="67"/>
      <c r="J888" s="63"/>
      <c r="K888" s="63"/>
    </row>
    <row r="889" spans="3:11" x14ac:dyDescent="0.25">
      <c r="C889" s="67"/>
      <c r="D889" s="67"/>
      <c r="J889" s="63"/>
      <c r="K889" s="63"/>
    </row>
    <row r="890" spans="3:11" x14ac:dyDescent="0.25">
      <c r="C890" s="67"/>
      <c r="D890" s="67"/>
      <c r="J890" s="63"/>
      <c r="K890" s="63"/>
    </row>
    <row r="891" spans="3:11" x14ac:dyDescent="0.25">
      <c r="C891" s="67"/>
      <c r="D891" s="67"/>
      <c r="J891" s="63"/>
      <c r="K891" s="63"/>
    </row>
    <row r="892" spans="3:11" x14ac:dyDescent="0.25">
      <c r="C892" s="67"/>
      <c r="D892" s="67"/>
      <c r="J892" s="63"/>
      <c r="K892" s="63"/>
    </row>
    <row r="893" spans="3:11" x14ac:dyDescent="0.25">
      <c r="C893" s="67"/>
      <c r="D893" s="67"/>
      <c r="J893" s="63"/>
      <c r="K893" s="63"/>
    </row>
    <row r="894" spans="3:11" x14ac:dyDescent="0.25">
      <c r="C894" s="67"/>
      <c r="D894" s="67"/>
      <c r="J894" s="63"/>
      <c r="K894" s="63"/>
    </row>
    <row r="895" spans="3:11" x14ac:dyDescent="0.25">
      <c r="C895" s="67"/>
      <c r="D895" s="67"/>
      <c r="J895" s="63"/>
      <c r="K895" s="63"/>
    </row>
    <row r="896" spans="3:11" x14ac:dyDescent="0.25">
      <c r="C896" s="67"/>
      <c r="D896" s="67"/>
      <c r="J896" s="63"/>
      <c r="K896" s="63"/>
    </row>
    <row r="897" spans="3:11" x14ac:dyDescent="0.25">
      <c r="C897" s="67"/>
      <c r="D897" s="67"/>
      <c r="J897" s="63"/>
      <c r="K897" s="63"/>
    </row>
    <row r="898" spans="3:11" x14ac:dyDescent="0.25">
      <c r="C898" s="67"/>
      <c r="D898" s="67"/>
      <c r="J898" s="63"/>
      <c r="K898" s="63"/>
    </row>
    <row r="899" spans="3:11" x14ac:dyDescent="0.25">
      <c r="C899" s="67"/>
      <c r="D899" s="67"/>
      <c r="J899" s="63"/>
      <c r="K899" s="63"/>
    </row>
    <row r="900" spans="3:11" x14ac:dyDescent="0.25">
      <c r="C900" s="67"/>
      <c r="D900" s="67"/>
      <c r="J900" s="63"/>
      <c r="K900" s="63"/>
    </row>
    <row r="901" spans="3:11" x14ac:dyDescent="0.25">
      <c r="C901" s="67"/>
      <c r="D901" s="67"/>
      <c r="J901" s="63"/>
      <c r="K901" s="63"/>
    </row>
    <row r="902" spans="3:11" x14ac:dyDescent="0.25">
      <c r="C902" s="67"/>
      <c r="D902" s="67"/>
      <c r="J902" s="63"/>
      <c r="K902" s="63"/>
    </row>
    <row r="903" spans="3:11" x14ac:dyDescent="0.25">
      <c r="C903" s="67"/>
      <c r="D903" s="67"/>
      <c r="J903" s="63"/>
      <c r="K903" s="63"/>
    </row>
    <row r="904" spans="3:11" x14ac:dyDescent="0.25">
      <c r="C904" s="67"/>
      <c r="D904" s="67"/>
      <c r="J904" s="63"/>
      <c r="K904" s="63"/>
    </row>
    <row r="905" spans="3:11" x14ac:dyDescent="0.25">
      <c r="C905" s="67"/>
      <c r="D905" s="67"/>
      <c r="J905" s="63"/>
      <c r="K905" s="63"/>
    </row>
    <row r="906" spans="3:11" x14ac:dyDescent="0.25">
      <c r="C906" s="67"/>
      <c r="D906" s="67"/>
      <c r="J906" s="63"/>
      <c r="K906" s="63"/>
    </row>
    <row r="907" spans="3:11" x14ac:dyDescent="0.25">
      <c r="C907" s="67"/>
      <c r="D907" s="67"/>
      <c r="J907" s="63"/>
      <c r="K907" s="63"/>
    </row>
    <row r="908" spans="3:11" x14ac:dyDescent="0.25">
      <c r="C908" s="67"/>
      <c r="D908" s="67"/>
      <c r="J908" s="63"/>
      <c r="K908" s="63"/>
    </row>
    <row r="909" spans="3:11" x14ac:dyDescent="0.25">
      <c r="C909" s="67"/>
      <c r="D909" s="67"/>
      <c r="J909" s="63"/>
      <c r="K909" s="63"/>
    </row>
    <row r="910" spans="3:11" x14ac:dyDescent="0.25">
      <c r="C910" s="67"/>
      <c r="D910" s="67"/>
      <c r="J910" s="63"/>
      <c r="K910" s="63"/>
    </row>
    <row r="911" spans="3:11" x14ac:dyDescent="0.25">
      <c r="C911" s="67"/>
      <c r="D911" s="67"/>
      <c r="J911" s="63"/>
      <c r="K911" s="63"/>
    </row>
    <row r="912" spans="3:11" x14ac:dyDescent="0.25">
      <c r="C912" s="67"/>
      <c r="D912" s="67"/>
      <c r="J912" s="63"/>
      <c r="K912" s="63"/>
    </row>
    <row r="913" spans="3:11" x14ac:dyDescent="0.25">
      <c r="C913" s="67"/>
      <c r="D913" s="67"/>
      <c r="J913" s="63"/>
      <c r="K913" s="63"/>
    </row>
    <row r="914" spans="3:11" x14ac:dyDescent="0.25">
      <c r="C914" s="67"/>
      <c r="D914" s="67"/>
      <c r="J914" s="63"/>
      <c r="K914" s="63"/>
    </row>
    <row r="915" spans="3:11" x14ac:dyDescent="0.25">
      <c r="C915" s="67"/>
      <c r="D915" s="67"/>
      <c r="J915" s="63"/>
      <c r="K915" s="63"/>
    </row>
    <row r="916" spans="3:11" x14ac:dyDescent="0.25">
      <c r="C916" s="67"/>
      <c r="D916" s="67"/>
      <c r="J916" s="63"/>
      <c r="K916" s="63"/>
    </row>
    <row r="917" spans="3:11" x14ac:dyDescent="0.25">
      <c r="C917" s="67"/>
      <c r="D917" s="67"/>
      <c r="J917" s="63"/>
      <c r="K917" s="63"/>
    </row>
    <row r="918" spans="3:11" x14ac:dyDescent="0.25">
      <c r="C918" s="67"/>
      <c r="D918" s="67"/>
      <c r="J918" s="63"/>
      <c r="K918" s="63"/>
    </row>
    <row r="919" spans="3:11" x14ac:dyDescent="0.25">
      <c r="C919" s="67"/>
      <c r="D919" s="67"/>
      <c r="J919" s="63"/>
      <c r="K919" s="63"/>
    </row>
    <row r="920" spans="3:11" x14ac:dyDescent="0.25">
      <c r="C920" s="67"/>
      <c r="D920" s="67"/>
      <c r="J920" s="63"/>
      <c r="K920" s="63"/>
    </row>
    <row r="921" spans="3:11" x14ac:dyDescent="0.25">
      <c r="C921" s="67"/>
      <c r="D921" s="67"/>
      <c r="J921" s="63"/>
      <c r="K921" s="63"/>
    </row>
    <row r="922" spans="3:11" x14ac:dyDescent="0.25">
      <c r="C922" s="67"/>
      <c r="D922" s="67"/>
      <c r="J922" s="63"/>
      <c r="K922" s="63"/>
    </row>
    <row r="923" spans="3:11" x14ac:dyDescent="0.25">
      <c r="C923" s="67"/>
      <c r="D923" s="67"/>
      <c r="J923" s="63"/>
      <c r="K923" s="63"/>
    </row>
    <row r="924" spans="3:11" x14ac:dyDescent="0.25">
      <c r="C924" s="67"/>
      <c r="D924" s="67"/>
      <c r="J924" s="63"/>
      <c r="K924" s="63"/>
    </row>
    <row r="925" spans="3:11" x14ac:dyDescent="0.25">
      <c r="C925" s="67"/>
      <c r="D925" s="67"/>
      <c r="J925" s="63"/>
      <c r="K925" s="63"/>
    </row>
    <row r="926" spans="3:11" x14ac:dyDescent="0.25">
      <c r="C926" s="67"/>
      <c r="D926" s="67"/>
      <c r="J926" s="63"/>
      <c r="K926" s="63"/>
    </row>
    <row r="927" spans="3:11" x14ac:dyDescent="0.25">
      <c r="C927" s="67"/>
      <c r="D927" s="67"/>
      <c r="J927" s="63"/>
      <c r="K927" s="63"/>
    </row>
    <row r="928" spans="3:11" x14ac:dyDescent="0.25">
      <c r="C928" s="67"/>
      <c r="D928" s="67"/>
      <c r="J928" s="63"/>
      <c r="K928" s="63"/>
    </row>
    <row r="929" spans="3:11" x14ac:dyDescent="0.25">
      <c r="C929" s="67"/>
      <c r="D929" s="67"/>
      <c r="J929" s="63"/>
      <c r="K929" s="63"/>
    </row>
    <row r="930" spans="3:11" x14ac:dyDescent="0.25">
      <c r="C930" s="67"/>
      <c r="D930" s="67"/>
      <c r="J930" s="63"/>
      <c r="K930" s="63"/>
    </row>
    <row r="931" spans="3:11" x14ac:dyDescent="0.25">
      <c r="C931" s="67"/>
      <c r="D931" s="67"/>
      <c r="J931" s="63"/>
      <c r="K931" s="63"/>
    </row>
    <row r="932" spans="3:11" x14ac:dyDescent="0.25">
      <c r="C932" s="67"/>
      <c r="D932" s="67"/>
      <c r="J932" s="63"/>
      <c r="K932" s="63"/>
    </row>
    <row r="933" spans="3:11" x14ac:dyDescent="0.25">
      <c r="C933" s="67"/>
      <c r="D933" s="67"/>
      <c r="J933" s="63"/>
      <c r="K933" s="63"/>
    </row>
    <row r="934" spans="3:11" x14ac:dyDescent="0.25">
      <c r="C934" s="67"/>
      <c r="D934" s="67"/>
      <c r="J934" s="63"/>
      <c r="K934" s="63"/>
    </row>
    <row r="935" spans="3:11" x14ac:dyDescent="0.25">
      <c r="C935" s="67"/>
      <c r="D935" s="67"/>
      <c r="J935" s="63"/>
      <c r="K935" s="63"/>
    </row>
    <row r="936" spans="3:11" x14ac:dyDescent="0.25">
      <c r="C936" s="67"/>
      <c r="D936" s="67"/>
      <c r="J936" s="63"/>
      <c r="K936" s="63"/>
    </row>
    <row r="937" spans="3:11" x14ac:dyDescent="0.25">
      <c r="C937" s="67"/>
      <c r="D937" s="67"/>
      <c r="J937" s="63"/>
      <c r="K937" s="63"/>
    </row>
    <row r="938" spans="3:11" x14ac:dyDescent="0.25">
      <c r="C938" s="67"/>
      <c r="D938" s="67"/>
      <c r="J938" s="63"/>
      <c r="K938" s="63"/>
    </row>
    <row r="939" spans="3:11" x14ac:dyDescent="0.25">
      <c r="C939" s="67"/>
      <c r="D939" s="67"/>
      <c r="J939" s="63"/>
      <c r="K939" s="63"/>
    </row>
    <row r="940" spans="3:11" x14ac:dyDescent="0.25">
      <c r="C940" s="67"/>
      <c r="D940" s="67"/>
      <c r="J940" s="63"/>
      <c r="K940" s="63"/>
    </row>
    <row r="941" spans="3:11" x14ac:dyDescent="0.25">
      <c r="C941" s="67"/>
      <c r="D941" s="67"/>
      <c r="J941" s="63"/>
      <c r="K941" s="63"/>
    </row>
    <row r="942" spans="3:11" x14ac:dyDescent="0.25">
      <c r="C942" s="67"/>
      <c r="D942" s="67"/>
      <c r="J942" s="63"/>
      <c r="K942" s="63"/>
    </row>
    <row r="943" spans="3:11" x14ac:dyDescent="0.25">
      <c r="C943" s="67"/>
      <c r="D943" s="67"/>
      <c r="J943" s="63"/>
      <c r="K943" s="63"/>
    </row>
    <row r="944" spans="3:11" x14ac:dyDescent="0.25">
      <c r="C944" s="67"/>
      <c r="D944" s="67"/>
      <c r="J944" s="63"/>
      <c r="K944" s="63"/>
    </row>
    <row r="945" spans="3:11" x14ac:dyDescent="0.25">
      <c r="C945" s="67"/>
      <c r="D945" s="67"/>
      <c r="J945" s="63"/>
      <c r="K945" s="63"/>
    </row>
    <row r="946" spans="3:11" x14ac:dyDescent="0.25">
      <c r="C946" s="67"/>
      <c r="D946" s="67"/>
      <c r="J946" s="63"/>
      <c r="K946" s="63"/>
    </row>
    <row r="947" spans="3:11" x14ac:dyDescent="0.25">
      <c r="C947" s="67"/>
      <c r="D947" s="67"/>
      <c r="J947" s="63"/>
      <c r="K947" s="63"/>
    </row>
    <row r="948" spans="3:11" x14ac:dyDescent="0.25">
      <c r="C948" s="67"/>
      <c r="D948" s="67"/>
      <c r="J948" s="63"/>
      <c r="K948" s="63"/>
    </row>
    <row r="949" spans="3:11" x14ac:dyDescent="0.25">
      <c r="C949" s="67"/>
      <c r="D949" s="67"/>
      <c r="J949" s="63"/>
      <c r="K949" s="63"/>
    </row>
    <row r="950" spans="3:11" x14ac:dyDescent="0.25">
      <c r="C950" s="67"/>
      <c r="D950" s="67"/>
      <c r="J950" s="63"/>
      <c r="K950" s="63"/>
    </row>
    <row r="951" spans="3:11" x14ac:dyDescent="0.25">
      <c r="C951" s="67"/>
      <c r="D951" s="67"/>
      <c r="J951" s="63"/>
      <c r="K951" s="63"/>
    </row>
    <row r="952" spans="3:11" x14ac:dyDescent="0.25">
      <c r="C952" s="67"/>
      <c r="D952" s="67"/>
      <c r="J952" s="63"/>
      <c r="K952" s="63"/>
    </row>
    <row r="953" spans="3:11" x14ac:dyDescent="0.25">
      <c r="C953" s="67"/>
      <c r="D953" s="67"/>
      <c r="J953" s="63"/>
      <c r="K953" s="63"/>
    </row>
    <row r="954" spans="3:11" x14ac:dyDescent="0.25">
      <c r="C954" s="67"/>
      <c r="D954" s="67"/>
      <c r="J954" s="63"/>
      <c r="K954" s="63"/>
    </row>
    <row r="955" spans="3:11" x14ac:dyDescent="0.25">
      <c r="C955" s="67"/>
      <c r="D955" s="67"/>
      <c r="J955" s="63"/>
      <c r="K955" s="63"/>
    </row>
    <row r="956" spans="3:11" x14ac:dyDescent="0.25">
      <c r="C956" s="67"/>
      <c r="D956" s="67"/>
      <c r="J956" s="63"/>
      <c r="K956" s="63"/>
    </row>
    <row r="957" spans="3:11" x14ac:dyDescent="0.25">
      <c r="C957" s="67"/>
      <c r="D957" s="67"/>
      <c r="J957" s="63"/>
      <c r="K957" s="63"/>
    </row>
    <row r="958" spans="3:11" x14ac:dyDescent="0.25">
      <c r="C958" s="67"/>
      <c r="D958" s="67"/>
      <c r="J958" s="63"/>
      <c r="K958" s="63"/>
    </row>
    <row r="959" spans="3:11" x14ac:dyDescent="0.25">
      <c r="C959" s="67"/>
      <c r="D959" s="67"/>
      <c r="J959" s="63"/>
      <c r="K959" s="63"/>
    </row>
    <row r="960" spans="3:11" x14ac:dyDescent="0.25">
      <c r="C960" s="67"/>
      <c r="D960" s="67"/>
      <c r="J960" s="63"/>
      <c r="K960" s="63"/>
    </row>
    <row r="961" spans="3:11" x14ac:dyDescent="0.25">
      <c r="C961" s="67"/>
      <c r="D961" s="67"/>
      <c r="J961" s="63"/>
      <c r="K961" s="63"/>
    </row>
    <row r="962" spans="3:11" x14ac:dyDescent="0.25">
      <c r="C962" s="67"/>
      <c r="D962" s="67"/>
      <c r="J962" s="63"/>
      <c r="K962" s="63"/>
    </row>
    <row r="963" spans="3:11" x14ac:dyDescent="0.25">
      <c r="C963" s="67"/>
      <c r="D963" s="67"/>
      <c r="J963" s="63"/>
      <c r="K963" s="63"/>
    </row>
    <row r="964" spans="3:11" x14ac:dyDescent="0.25">
      <c r="C964" s="67"/>
      <c r="D964" s="67"/>
      <c r="J964" s="63"/>
      <c r="K964" s="63"/>
    </row>
    <row r="965" spans="3:11" x14ac:dyDescent="0.25">
      <c r="C965" s="67"/>
      <c r="D965" s="67"/>
      <c r="J965" s="63"/>
      <c r="K965" s="63"/>
    </row>
    <row r="966" spans="3:11" x14ac:dyDescent="0.25">
      <c r="C966" s="67"/>
      <c r="D966" s="67"/>
      <c r="J966" s="63"/>
      <c r="K966" s="63"/>
    </row>
    <row r="967" spans="3:11" x14ac:dyDescent="0.25">
      <c r="C967" s="67"/>
      <c r="D967" s="67"/>
      <c r="J967" s="63"/>
      <c r="K967" s="63"/>
    </row>
    <row r="968" spans="3:11" x14ac:dyDescent="0.25">
      <c r="C968" s="67"/>
      <c r="D968" s="67"/>
      <c r="J968" s="63"/>
      <c r="K968" s="63"/>
    </row>
    <row r="969" spans="3:11" x14ac:dyDescent="0.25">
      <c r="C969" s="67"/>
      <c r="D969" s="67"/>
      <c r="J969" s="63"/>
      <c r="K969" s="63"/>
    </row>
    <row r="970" spans="3:11" x14ac:dyDescent="0.25">
      <c r="C970" s="67"/>
      <c r="D970" s="67"/>
      <c r="J970" s="63"/>
      <c r="K970" s="63"/>
    </row>
    <row r="971" spans="3:11" x14ac:dyDescent="0.25">
      <c r="C971" s="67"/>
      <c r="D971" s="67"/>
      <c r="J971" s="63"/>
      <c r="K971" s="63"/>
    </row>
    <row r="972" spans="3:11" x14ac:dyDescent="0.25">
      <c r="C972" s="67"/>
      <c r="D972" s="67"/>
      <c r="J972" s="63"/>
      <c r="K972" s="63"/>
    </row>
    <row r="973" spans="3:11" x14ac:dyDescent="0.25">
      <c r="C973" s="67"/>
      <c r="D973" s="67"/>
      <c r="J973" s="63"/>
      <c r="K973" s="63"/>
    </row>
    <row r="974" spans="3:11" x14ac:dyDescent="0.25">
      <c r="C974" s="67"/>
      <c r="D974" s="67"/>
      <c r="J974" s="63"/>
      <c r="K974" s="63"/>
    </row>
    <row r="975" spans="3:11" x14ac:dyDescent="0.25">
      <c r="C975" s="67"/>
      <c r="D975" s="67"/>
      <c r="J975" s="63"/>
      <c r="K975" s="63"/>
    </row>
    <row r="976" spans="3:11" x14ac:dyDescent="0.25">
      <c r="C976" s="67"/>
      <c r="D976" s="67"/>
      <c r="J976" s="63"/>
      <c r="K976" s="63"/>
    </row>
    <row r="977" spans="3:11" x14ac:dyDescent="0.25">
      <c r="C977" s="67"/>
      <c r="D977" s="67"/>
      <c r="J977" s="63"/>
      <c r="K977" s="63"/>
    </row>
    <row r="978" spans="3:11" x14ac:dyDescent="0.25">
      <c r="C978" s="67"/>
      <c r="D978" s="67"/>
      <c r="J978" s="63"/>
      <c r="K978" s="63"/>
    </row>
    <row r="979" spans="3:11" x14ac:dyDescent="0.25">
      <c r="C979" s="67"/>
      <c r="D979" s="67"/>
      <c r="J979" s="63"/>
      <c r="K979" s="63"/>
    </row>
    <row r="980" spans="3:11" x14ac:dyDescent="0.25">
      <c r="C980" s="67"/>
      <c r="D980" s="67"/>
      <c r="J980" s="63"/>
      <c r="K980" s="63"/>
    </row>
    <row r="981" spans="3:11" x14ac:dyDescent="0.25">
      <c r="C981" s="67"/>
      <c r="D981" s="67"/>
      <c r="J981" s="63"/>
      <c r="K981" s="63"/>
    </row>
    <row r="982" spans="3:11" x14ac:dyDescent="0.25">
      <c r="C982" s="67"/>
      <c r="D982" s="67"/>
      <c r="J982" s="63"/>
      <c r="K982" s="63"/>
    </row>
    <row r="983" spans="3:11" x14ac:dyDescent="0.25">
      <c r="C983" s="67"/>
      <c r="D983" s="67"/>
      <c r="J983" s="63"/>
      <c r="K983" s="63"/>
    </row>
    <row r="984" spans="3:11" x14ac:dyDescent="0.25">
      <c r="C984" s="67"/>
      <c r="D984" s="67"/>
      <c r="J984" s="63"/>
      <c r="K984" s="63"/>
    </row>
    <row r="985" spans="3:11" x14ac:dyDescent="0.25">
      <c r="C985" s="67"/>
      <c r="D985" s="67"/>
      <c r="J985" s="63"/>
      <c r="K985" s="63"/>
    </row>
    <row r="986" spans="3:11" x14ac:dyDescent="0.25">
      <c r="C986" s="67"/>
      <c r="D986" s="67"/>
      <c r="J986" s="63"/>
      <c r="K986" s="63"/>
    </row>
    <row r="987" spans="3:11" x14ac:dyDescent="0.25">
      <c r="C987" s="67"/>
      <c r="D987" s="67"/>
      <c r="J987" s="63"/>
      <c r="K987" s="63"/>
    </row>
    <row r="988" spans="3:11" x14ac:dyDescent="0.25">
      <c r="C988" s="67"/>
      <c r="D988" s="67"/>
      <c r="J988" s="63"/>
      <c r="K988" s="63"/>
    </row>
    <row r="989" spans="3:11" x14ac:dyDescent="0.25">
      <c r="C989" s="67"/>
      <c r="D989" s="67"/>
      <c r="J989" s="63"/>
      <c r="K989" s="63"/>
    </row>
    <row r="990" spans="3:11" x14ac:dyDescent="0.25">
      <c r="C990" s="67"/>
      <c r="D990" s="67"/>
      <c r="J990" s="63"/>
      <c r="K990" s="63"/>
    </row>
    <row r="991" spans="3:11" x14ac:dyDescent="0.25">
      <c r="C991" s="67"/>
      <c r="D991" s="67"/>
      <c r="J991" s="63"/>
      <c r="K991" s="63"/>
    </row>
    <row r="992" spans="3:11" x14ac:dyDescent="0.25">
      <c r="C992" s="67"/>
      <c r="D992" s="67"/>
      <c r="J992" s="63"/>
      <c r="K992" s="63"/>
    </row>
    <row r="993" spans="3:11" x14ac:dyDescent="0.25">
      <c r="C993" s="67"/>
      <c r="D993" s="67"/>
      <c r="J993" s="63"/>
      <c r="K993" s="63"/>
    </row>
    <row r="994" spans="3:11" x14ac:dyDescent="0.25">
      <c r="C994" s="67"/>
      <c r="D994" s="67"/>
      <c r="J994" s="63"/>
      <c r="K994" s="63"/>
    </row>
    <row r="995" spans="3:11" x14ac:dyDescent="0.25">
      <c r="C995" s="67"/>
      <c r="D995" s="67"/>
      <c r="J995" s="63"/>
      <c r="K995" s="63"/>
    </row>
    <row r="996" spans="3:11" x14ac:dyDescent="0.25">
      <c r="C996" s="67"/>
      <c r="D996" s="67"/>
      <c r="J996" s="63"/>
      <c r="K996" s="63"/>
    </row>
  </sheetData>
  <mergeCells count="5">
    <mergeCell ref="A4:D5"/>
    <mergeCell ref="E4:I4"/>
    <mergeCell ref="A6:D6"/>
    <mergeCell ref="A7:B7"/>
    <mergeCell ref="A14:F14"/>
  </mergeCells>
  <pageMargins left="0.7" right="0.7" top="0.75" bottom="0.75" header="0.3" footer="0.3"/>
  <pageSetup paperSize="9" orientation="portrait" horizontalDpi="1200" verticalDpi="1200" r:id="rId1"/>
  <headerFooter>
    <oddHeader>&amp;C&amp;"Calibri"&amp;12&amp;KEEDC00RMIT Classification: Trusted&amp;1#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I1000"/>
  <sheetViews>
    <sheetView workbookViewId="0">
      <selection activeCell="I2" sqref="I2"/>
    </sheetView>
  </sheetViews>
  <sheetFormatPr defaultColWidth="17.28515625" defaultRowHeight="15" customHeight="1" x14ac:dyDescent="0.25"/>
  <cols>
    <col min="5" max="5" width="7.5703125" style="70" customWidth="1"/>
  </cols>
  <sheetData>
    <row r="1" spans="1:9" ht="15" customHeight="1" x14ac:dyDescent="0.25">
      <c r="A1" s="8" t="s">
        <v>125</v>
      </c>
      <c r="G1" t="s">
        <v>126</v>
      </c>
    </row>
    <row r="2" spans="1:9" ht="15" customHeight="1" x14ac:dyDescent="0.25">
      <c r="A2" s="8" t="s">
        <v>37</v>
      </c>
      <c r="G2" t="s">
        <v>127</v>
      </c>
      <c r="H2" t="s">
        <v>128</v>
      </c>
      <c r="I2" s="81" t="s">
        <v>129</v>
      </c>
    </row>
    <row r="3" spans="1:9" ht="15" customHeight="1" x14ac:dyDescent="0.25">
      <c r="A3" s="8" t="s">
        <v>33</v>
      </c>
      <c r="G3" t="s">
        <v>74</v>
      </c>
      <c r="H3" t="s">
        <v>130</v>
      </c>
      <c r="I3" s="81" t="s">
        <v>46</v>
      </c>
    </row>
    <row r="4" spans="1:9" ht="15" customHeight="1" x14ac:dyDescent="0.25">
      <c r="A4" s="8" t="s">
        <v>41</v>
      </c>
    </row>
    <row r="6" spans="1:9" ht="15" customHeight="1" x14ac:dyDescent="0.25">
      <c r="D6" s="8" t="s">
        <v>70</v>
      </c>
    </row>
    <row r="7" spans="1:9" ht="15" customHeight="1" x14ac:dyDescent="0.25">
      <c r="A7" t="s">
        <v>131</v>
      </c>
      <c r="B7" t="s">
        <v>132</v>
      </c>
      <c r="D7" s="66" t="s">
        <v>133</v>
      </c>
      <c r="E7" s="70" t="s">
        <v>134</v>
      </c>
    </row>
    <row r="8" spans="1:9" ht="15" customHeight="1" x14ac:dyDescent="0.25">
      <c r="A8" t="s">
        <v>135</v>
      </c>
      <c r="B8" t="s">
        <v>136</v>
      </c>
      <c r="D8" s="66" t="s">
        <v>82</v>
      </c>
      <c r="E8" s="70" t="s">
        <v>137</v>
      </c>
    </row>
    <row r="9" spans="1:9" ht="15" customHeight="1" x14ac:dyDescent="0.25">
      <c r="A9" t="s">
        <v>138</v>
      </c>
      <c r="B9" t="s">
        <v>139</v>
      </c>
      <c r="D9" s="66" t="s">
        <v>77</v>
      </c>
      <c r="E9" s="70" t="s">
        <v>140</v>
      </c>
    </row>
    <row r="10" spans="1:9" ht="15" customHeight="1" x14ac:dyDescent="0.25">
      <c r="A10" t="s">
        <v>141</v>
      </c>
      <c r="B10" t="s">
        <v>139</v>
      </c>
      <c r="D10" s="66" t="s">
        <v>87</v>
      </c>
      <c r="E10" s="70" t="s">
        <v>142</v>
      </c>
    </row>
    <row r="11" spans="1:9" ht="15" customHeight="1" x14ac:dyDescent="0.25">
      <c r="A11" t="s">
        <v>143</v>
      </c>
      <c r="B11" t="s">
        <v>139</v>
      </c>
      <c r="D11" s="66" t="s">
        <v>144</v>
      </c>
      <c r="E11" s="70" t="s">
        <v>145</v>
      </c>
    </row>
    <row r="12" spans="1:9" ht="15" customHeight="1" x14ac:dyDescent="0.25">
      <c r="A12" t="s">
        <v>146</v>
      </c>
      <c r="B12" t="s">
        <v>132</v>
      </c>
    </row>
    <row r="13" spans="1:9" ht="15" customHeight="1" x14ac:dyDescent="0.25">
      <c r="A13" t="s">
        <v>147</v>
      </c>
      <c r="B13" t="s">
        <v>136</v>
      </c>
      <c r="D13" s="8" t="s">
        <v>73</v>
      </c>
    </row>
    <row r="14" spans="1:9" ht="15" customHeight="1" x14ac:dyDescent="0.25">
      <c r="A14" t="s">
        <v>148</v>
      </c>
      <c r="B14" t="s">
        <v>136</v>
      </c>
      <c r="D14" s="71" t="s">
        <v>81</v>
      </c>
      <c r="E14" s="70">
        <v>1</v>
      </c>
    </row>
    <row r="15" spans="1:9" ht="15" customHeight="1" x14ac:dyDescent="0.25">
      <c r="A15" t="s">
        <v>149</v>
      </c>
      <c r="B15" t="s">
        <v>139</v>
      </c>
      <c r="D15" s="72" t="s">
        <v>84</v>
      </c>
      <c r="E15" s="70">
        <v>2</v>
      </c>
    </row>
    <row r="16" spans="1:9" ht="15" customHeight="1" x14ac:dyDescent="0.25">
      <c r="A16" t="s">
        <v>150</v>
      </c>
      <c r="B16" t="s">
        <v>139</v>
      </c>
      <c r="D16" s="72" t="s">
        <v>76</v>
      </c>
      <c r="E16" s="70">
        <v>3</v>
      </c>
    </row>
    <row r="17" spans="1:5" x14ac:dyDescent="0.25">
      <c r="A17" t="s">
        <v>151</v>
      </c>
      <c r="B17" t="s">
        <v>152</v>
      </c>
      <c r="D17" s="72" t="s">
        <v>153</v>
      </c>
      <c r="E17" s="70">
        <v>4</v>
      </c>
    </row>
    <row r="18" spans="1:5" x14ac:dyDescent="0.25">
      <c r="A18" t="s">
        <v>154</v>
      </c>
      <c r="B18" t="s">
        <v>132</v>
      </c>
      <c r="D18" s="72" t="s">
        <v>155</v>
      </c>
      <c r="E18" s="70">
        <v>5</v>
      </c>
    </row>
    <row r="19" spans="1:5" x14ac:dyDescent="0.25">
      <c r="A19" t="s">
        <v>156</v>
      </c>
      <c r="B19" t="s">
        <v>132</v>
      </c>
    </row>
    <row r="20" spans="1:5" x14ac:dyDescent="0.25">
      <c r="A20" t="s">
        <v>157</v>
      </c>
      <c r="B20" t="s">
        <v>136</v>
      </c>
    </row>
    <row r="21" spans="1:5" x14ac:dyDescent="0.25">
      <c r="A21" t="s">
        <v>158</v>
      </c>
      <c r="B21" t="s">
        <v>136</v>
      </c>
      <c r="D21" s="8" t="s">
        <v>159</v>
      </c>
    </row>
    <row r="22" spans="1:5" x14ac:dyDescent="0.25">
      <c r="A22" t="s">
        <v>160</v>
      </c>
      <c r="B22" t="s">
        <v>152</v>
      </c>
      <c r="D22" s="8" t="s">
        <v>161</v>
      </c>
    </row>
    <row r="23" spans="1:5" x14ac:dyDescent="0.25">
      <c r="A23" t="s">
        <v>162</v>
      </c>
      <c r="B23" t="s">
        <v>152</v>
      </c>
    </row>
    <row r="24" spans="1:5" x14ac:dyDescent="0.25">
      <c r="A24" t="s">
        <v>163</v>
      </c>
      <c r="B24" t="s">
        <v>132</v>
      </c>
    </row>
    <row r="25" spans="1:5" x14ac:dyDescent="0.25">
      <c r="A25" t="s">
        <v>164</v>
      </c>
      <c r="B25" t="s">
        <v>132</v>
      </c>
    </row>
    <row r="26" spans="1:5" x14ac:dyDescent="0.25">
      <c r="A26" t="s">
        <v>165</v>
      </c>
      <c r="B26" t="s">
        <v>132</v>
      </c>
    </row>
    <row r="27" spans="1:5" x14ac:dyDescent="0.25">
      <c r="A27" t="s">
        <v>166</v>
      </c>
      <c r="B27" t="s">
        <v>152</v>
      </c>
    </row>
    <row r="28" spans="1:5" x14ac:dyDescent="0.25">
      <c r="A28" t="s">
        <v>167</v>
      </c>
      <c r="B28" t="s">
        <v>152</v>
      </c>
    </row>
    <row r="29" spans="1:5" x14ac:dyDescent="0.25">
      <c r="A29" t="s">
        <v>168</v>
      </c>
      <c r="B29" t="s">
        <v>152</v>
      </c>
    </row>
    <row r="30" spans="1:5" x14ac:dyDescent="0.25">
      <c r="A30" t="s">
        <v>169</v>
      </c>
      <c r="B30" t="s">
        <v>152</v>
      </c>
    </row>
    <row r="31" spans="1:5" x14ac:dyDescent="0.25">
      <c r="A31" t="s">
        <v>170</v>
      </c>
      <c r="B31" t="s">
        <v>152</v>
      </c>
    </row>
    <row r="32" spans="1:5"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sheetData>
  <pageMargins left="0.7" right="0.7" top="0.75" bottom="0.75" header="0.3" footer="0.3"/>
  <pageSetup paperSize="9" orientation="portrait" horizontalDpi="1200" verticalDpi="1200" r:id="rId1"/>
  <headerFooter>
    <oddHeader>&amp;C&amp;"Calibri"&amp;12&amp;KEEDC00RMIT Classification: Trusted&amp;1#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0585B593871E46BA91C067F9AE8262" ma:contentTypeVersion="52" ma:contentTypeDescription="Create a new document." ma:contentTypeScope="" ma:versionID="91ee69e7d3eafd98610cf30f37c822b5">
  <xsd:schema xmlns:xsd="http://www.w3.org/2001/XMLSchema" xmlns:xs="http://www.w3.org/2001/XMLSchema" xmlns:p="http://schemas.microsoft.com/office/2006/metadata/properties" xmlns:ns2="3f11ff37-aa2a-4d23-8bc5-58d73e910ed9" xmlns:ns3="5e654fe0-f22f-48ec-bd35-a97461813ee0" targetNamespace="http://schemas.microsoft.com/office/2006/metadata/properties" ma:root="true" ma:fieldsID="49cd9aa495aa114f486a92ae3d46d370" ns2:_="" ns3:_="">
    <xsd:import namespace="3f11ff37-aa2a-4d23-8bc5-58d73e910ed9"/>
    <xsd:import namespace="5e654fe0-f22f-48ec-bd35-a97461813ee0"/>
    <xsd:element name="properties">
      <xsd:complexType>
        <xsd:sequence>
          <xsd:element name="documentManagement">
            <xsd:complexType>
              <xsd:all>
                <xsd:element ref="ns2:CostCentre" minOccurs="0"/>
                <xsd:element ref="ns2:ProjectTask" minOccurs="0"/>
                <xsd:element ref="ns2:Approver" minOccurs="0"/>
                <xsd:element ref="ns2:ReconciledonWorkday" minOccurs="0"/>
                <xsd:element ref="ns2:Dateofpurchase_x002f_charge" minOccurs="0"/>
                <xsd:element ref="ns2:Amountofpurchase" minOccurs="0"/>
                <xsd:element ref="ns2:Currency" minOccurs="0"/>
                <xsd:element ref="ns2:Reasonforspend" minOccurs="0"/>
                <xsd:element ref="ns2:Purchasedfor" minOccurs="0"/>
                <xsd:element ref="ns3:_dlc_DocId" minOccurs="0"/>
                <xsd:element ref="ns3:_dlc_DocIdPersistId" minOccurs="0"/>
                <xsd:element ref="ns3:SharedWithUsers" minOccurs="0"/>
                <xsd:element ref="ns3:SharedWithDetails" minOccurs="0"/>
                <xsd:element ref="ns2:MediaServiceAutoTags" minOccurs="0"/>
                <xsd:element ref="ns2:MediaServiceOCR" minOccurs="0"/>
                <xsd:element ref="ns2:MediaServiceDateTaken" minOccurs="0"/>
                <xsd:element ref="ns2:MediaServiceAutoKeyPoints" minOccurs="0"/>
                <xsd:element ref="ns2:MediaServiceKeyPoints" minOccurs="0"/>
                <xsd:element ref="ns2:MediaServiceGenerationTime" minOccurs="0"/>
                <xsd:element ref="ns2:MediaServiceEventHashCode" minOccurs="0"/>
                <xsd:element ref="ns2:MediaServiceLocation" minOccurs="0"/>
                <xsd:element ref="ns2:PeterAzzopardi" minOccurs="0"/>
                <xsd:element ref="ns2:Issued_x0020_to" minOccurs="0"/>
                <xsd:element ref="ns2:Date" minOccurs="0"/>
                <xsd:element ref="ns2:Requestoremailaddress" minOccurs="0"/>
                <xsd:element ref="ns2:MediaLengthInSeconds" minOccurs="0"/>
                <xsd:element ref="ns3:_dlc_DocIdUrl" minOccurs="0"/>
                <xsd:element ref="ns2:DocumentType" minOccurs="0"/>
                <xsd:element ref="ns2:Project" minOccurs="0"/>
                <xsd:element ref="ns2:BatchNo" minOccurs="0"/>
                <xsd:element ref="ns2:MediaServiceMetadata" minOccurs="0"/>
                <xsd:element ref="ns2:MediaServiceFastMetadata" minOccurs="0"/>
                <xsd:element ref="ns2:Vendor_x002f_Company" minOccurs="0"/>
                <xsd:element ref="ns2:Shared_x0020_with" minOccurs="0"/>
                <xsd:element ref="ns2:Parkingbarcodesharedwith" minOccurs="0"/>
                <xsd:element ref="ns2:Datebarcodeshared" minOccurs="0"/>
                <xsd:element ref="ns2:Comments" minOccurs="0"/>
                <xsd:element ref="ns2:lcf76f155ced4ddcb4097134ff3c332f" minOccurs="0"/>
                <xsd:element ref="ns3:TaxCatchAll" minOccurs="0"/>
                <xsd:element ref="ns2:SpendType" minOccurs="0"/>
                <xsd:element ref="ns2:TravelID" minOccurs="0"/>
                <xsd:element ref="ns2:SpendAmount" minOccurs="0"/>
                <xsd:element ref="ns2:Traveller" minOccurs="0"/>
                <xsd:element ref="ns2:Notes" minOccurs="0"/>
                <xsd:element ref="ns2:MediaServiceObjectDetectorVersions" minOccurs="0"/>
                <xsd:element ref="ns2:Url"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11ff37-aa2a-4d23-8bc5-58d73e910ed9" elementFormDefault="qualified">
    <xsd:import namespace="http://schemas.microsoft.com/office/2006/documentManagement/types"/>
    <xsd:import namespace="http://schemas.microsoft.com/office/infopath/2007/PartnerControls"/>
    <xsd:element name="CostCentre" ma:index="1" nillable="true" ma:displayName="Cost Centre" ma:format="Dropdown" ma:internalName="CostCentre" ma:readOnly="false">
      <xsd:simpleType>
        <xsd:restriction base="dms:Text">
          <xsd:maxLength value="255"/>
        </xsd:restriction>
      </xsd:simpleType>
    </xsd:element>
    <xsd:element name="ProjectTask" ma:index="2" nillable="true" ma:displayName="Project Task" ma:description="Not applicable for general Cost Centre usage (only research and project type spends or for unique sub-funding buckets)" ma:format="Dropdown" ma:internalName="ProjectTask" ma:readOnly="false">
      <xsd:simpleType>
        <xsd:restriction base="dms:Text">
          <xsd:maxLength value="255"/>
        </xsd:restriction>
      </xsd:simpleType>
    </xsd:element>
    <xsd:element name="Approver" ma:index="3" nillable="true" ma:displayName="Approver" ma:format="Dropdown" ma:internalName="Approver" ma:readOnly="false">
      <xsd:simpleType>
        <xsd:restriction base="dms:Text">
          <xsd:maxLength value="255"/>
        </xsd:restriction>
      </xsd:simpleType>
    </xsd:element>
    <xsd:element name="ReconciledonWorkday" ma:index="4" nillable="true" ma:displayName="Reconciled on Workday" ma:format="Dropdown" ma:internalName="ReconciledonWorkday" ma:readOnly="false">
      <xsd:simpleType>
        <xsd:restriction base="dms:Text">
          <xsd:maxLength value="255"/>
        </xsd:restriction>
      </xsd:simpleType>
    </xsd:element>
    <xsd:element name="Dateofpurchase_x002f_charge" ma:index="5" nillable="true" ma:displayName="Date of purchase/charge" ma:format="DateOnly" ma:internalName="Dateofpurchase_x002f_charge" ma:readOnly="false">
      <xsd:simpleType>
        <xsd:restriction base="dms:DateTime"/>
      </xsd:simpleType>
    </xsd:element>
    <xsd:element name="Amountofpurchase" ma:index="6" nillable="true" ma:displayName="Amount of purchase" ma:format="Dropdown" ma:internalName="Amountofpurchase" ma:readOnly="false" ma:percentage="FALSE">
      <xsd:simpleType>
        <xsd:restriction base="dms:Number"/>
      </xsd:simpleType>
    </xsd:element>
    <xsd:element name="Currency" ma:index="7" nillable="true" ma:displayName="Currency" ma:format="Dropdown" ma:internalName="Currency" ma:readOnly="false">
      <xsd:simpleType>
        <xsd:restriction base="dms:Text">
          <xsd:maxLength value="255"/>
        </xsd:restriction>
      </xsd:simpleType>
    </xsd:element>
    <xsd:element name="Reasonforspend" ma:index="8" nillable="true" ma:displayName="Reason for spend" ma:format="Dropdown" ma:internalName="Reasonforspend" ma:readOnly="false">
      <xsd:simpleType>
        <xsd:restriction base="dms:Note">
          <xsd:maxLength value="255"/>
        </xsd:restriction>
      </xsd:simpleType>
    </xsd:element>
    <xsd:element name="Purchasedfor" ma:index="9" nillable="true" ma:displayName="Purchased for" ma:format="Dropdown" ma:list="UserInfo" ma:SharePointGroup="0" ma:internalName="Purchasedfo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5" nillable="true" ma:displayName="Tags" ma:hidden="true" ma:internalName="MediaServiceAutoTags" ma:readOnly="true">
      <xsd:simpleType>
        <xsd:restriction base="dms:Text"/>
      </xsd:simpleType>
    </xsd:element>
    <xsd:element name="MediaServiceOCR" ma:index="16" nillable="true" ma:displayName="Extracted Text" ma:hidden="true" ma:internalName="MediaServiceOCR"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hidden="true" ma:internalName="MediaServiceKeyPoints" ma:readOnly="true">
      <xsd:simpleType>
        <xsd:restriction base="dms:Note"/>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hidden="true" ma:internalName="MediaServiceLocation" ma:readOnly="true">
      <xsd:simpleType>
        <xsd:restriction base="dms:Text"/>
      </xsd:simpleType>
    </xsd:element>
    <xsd:element name="PeterAzzopardi" ma:index="26" nillable="true" ma:displayName="Permit allocated to" ma:format="Dropdown" ma:hidden="true" ma:list="UserInfo" ma:SharePointGroup="0" ma:internalName="PeterAzzopardi"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ssued_x0020_to" ma:index="27" nillable="true" ma:displayName="Staff member" ma:hidden="true" ma:internalName="Issued_x0020_to" ma:readOnly="false">
      <xsd:simpleType>
        <xsd:restriction base="dms:Text">
          <xsd:maxLength value="255"/>
        </xsd:restriction>
      </xsd:simpleType>
    </xsd:element>
    <xsd:element name="Date" ma:index="28" nillable="true" ma:displayName="Date" ma:format="DateOnly" ma:hidden="true" ma:internalName="Date" ma:readOnly="false">
      <xsd:simpleType>
        <xsd:restriction base="dms:DateTime"/>
      </xsd:simpleType>
    </xsd:element>
    <xsd:element name="Requestoremailaddress" ma:index="29" nillable="true" ma:displayName="Requestor email address" ma:format="Dropdown" ma:hidden="true" ma:internalName="Requestoremailaddress" ma:readOnly="false">
      <xsd:simpleType>
        <xsd:restriction base="dms:Text">
          <xsd:maxLength value="255"/>
        </xsd:restriction>
      </xsd:simpleType>
    </xsd:element>
    <xsd:element name="MediaLengthInSeconds" ma:index="30" nillable="true" ma:displayName="Length (seconds)" ma:hidden="true" ma:internalName="MediaLengthInSeconds" ma:readOnly="true">
      <xsd:simpleType>
        <xsd:restriction base="dms:Unknown"/>
      </xsd:simpleType>
    </xsd:element>
    <xsd:element name="DocumentType" ma:index="33" nillable="true" ma:displayName="Document Type" ma:format="Dropdown" ma:hidden="true" ma:internalName="DocumentType" ma:readOnly="false">
      <xsd:simpleType>
        <xsd:restriction base="dms:Choice">
          <xsd:enumeration value="Minutes"/>
          <xsd:enumeration value="Agenda"/>
          <xsd:enumeration value="Presentation"/>
        </xsd:restriction>
      </xsd:simpleType>
    </xsd:element>
    <xsd:element name="Project" ma:index="34" nillable="true" ma:displayName="Project" ma:format="Dropdown" ma:hidden="true" ma:internalName="Project" ma:readOnly="false">
      <xsd:simpleType>
        <xsd:restriction base="dms:Text">
          <xsd:maxLength value="255"/>
        </xsd:restriction>
      </xsd:simpleType>
    </xsd:element>
    <xsd:element name="BatchNo" ma:index="35" nillable="true" ma:displayName="Batch No" ma:format="Dropdown" ma:hidden="true" ma:internalName="BatchNo" ma:readOnly="false">
      <xsd:simpleType>
        <xsd:restriction base="dms:Text">
          <xsd:maxLength value="255"/>
        </xsd:restriction>
      </xsd:simpleType>
    </xsd:element>
    <xsd:element name="MediaServiceMetadata" ma:index="38" nillable="true" ma:displayName="MediaServiceMetadata" ma:hidden="true" ma:internalName="MediaServiceMetadata" ma:readOnly="true">
      <xsd:simpleType>
        <xsd:restriction base="dms:Note"/>
      </xsd:simpleType>
    </xsd:element>
    <xsd:element name="MediaServiceFastMetadata" ma:index="39" nillable="true" ma:displayName="MediaServiceFastMetadata" ma:hidden="true" ma:internalName="MediaServiceFastMetadata" ma:readOnly="true">
      <xsd:simpleType>
        <xsd:restriction base="dms:Note"/>
      </xsd:simpleType>
    </xsd:element>
    <xsd:element name="Vendor_x002f_Company" ma:index="40" nillable="true" ma:displayName="Vendor/Company" ma:format="Dropdown" ma:internalName="Vendor_x002f_Company">
      <xsd:simpleType>
        <xsd:restriction base="dms:Text">
          <xsd:maxLength value="255"/>
        </xsd:restriction>
      </xsd:simpleType>
    </xsd:element>
    <xsd:element name="Shared_x0020_with" ma:index="41" nillable="true" ma:displayName="Shared with" ma:list="UserInfo" ma:SharePointGroup="0" ma:internalName="Shared_x0020_with"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arkingbarcodesharedwith" ma:index="42" nillable="true" ma:displayName="Parking barcode shared with" ma:format="Dropdown" ma:list="UserInfo" ma:SharePointGroup="0" ma:internalName="Parkingbarcodesharedwith">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barcodeshared" ma:index="43" nillable="true" ma:displayName="Date barcode shared" ma:format="DateOnly" ma:internalName="Datebarcodeshared">
      <xsd:simpleType>
        <xsd:restriction base="dms:DateTime"/>
      </xsd:simpleType>
    </xsd:element>
    <xsd:element name="Comments" ma:index="44" nillable="true" ma:displayName="Comments" ma:format="Dropdown" ma:internalName="Comments">
      <xsd:simpleType>
        <xsd:restriction base="dms:Note">
          <xsd:maxLength value="255"/>
        </xsd:restriction>
      </xsd:simpleType>
    </xsd:element>
    <xsd:element name="lcf76f155ced4ddcb4097134ff3c332f" ma:index="46" nillable="true" ma:taxonomy="true" ma:internalName="lcf76f155ced4ddcb4097134ff3c332f" ma:taxonomyFieldName="MediaServiceImageTags" ma:displayName="Image Tags" ma:readOnly="false" ma:fieldId="{5cf76f15-5ced-4ddc-b409-7134ff3c332f}" ma:taxonomyMulti="true" ma:sspId="c921d02d-b337-4ce5-bd1c-22d9132a6b17" ma:termSetId="09814cd3-568e-fe90-9814-8d621ff8fb84" ma:anchorId="fba54fb3-c3e1-fe81-a776-ca4b69148c4d" ma:open="true" ma:isKeyword="false">
      <xsd:complexType>
        <xsd:sequence>
          <xsd:element ref="pc:Terms" minOccurs="0" maxOccurs="1"/>
        </xsd:sequence>
      </xsd:complexType>
    </xsd:element>
    <xsd:element name="SpendType" ma:index="48" nillable="true" ma:displayName="Spend Type" ma:format="Dropdown" ma:internalName="SpendType">
      <xsd:simpleType>
        <xsd:union memberTypes="dms:Text">
          <xsd:simpleType>
            <xsd:restriction base="dms:Choice">
              <xsd:enumeration value="Flights"/>
              <xsd:enumeration value="Accommodation"/>
              <xsd:enumeration value="Hire Car"/>
              <xsd:enumeration value="FCM Fee"/>
              <xsd:enumeration value="Other"/>
            </xsd:restriction>
          </xsd:simpleType>
        </xsd:union>
      </xsd:simpleType>
    </xsd:element>
    <xsd:element name="TravelID" ma:index="49" nillable="true" ma:displayName="Travel ID" ma:format="Dropdown" ma:internalName="TravelID">
      <xsd:simpleType>
        <xsd:restriction base="dms:Text">
          <xsd:maxLength value="255"/>
        </xsd:restriction>
      </xsd:simpleType>
    </xsd:element>
    <xsd:element name="SpendAmount" ma:index="50" nillable="true" ma:displayName="Spend Amount" ma:format="Dropdown" ma:internalName="SpendAmount">
      <xsd:simpleType>
        <xsd:restriction base="dms:Text">
          <xsd:maxLength value="255"/>
        </xsd:restriction>
      </xsd:simpleType>
    </xsd:element>
    <xsd:element name="Traveller" ma:index="51" nillable="true" ma:displayName="Traveller" ma:format="Dropdown" ma:list="UserInfo" ma:SharePointGroup="0" ma:internalName="Travell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52" nillable="true" ma:displayName="Notes" ma:format="Dropdown" ma:internalName="Notes">
      <xsd:simpleType>
        <xsd:restriction base="dms:Text">
          <xsd:maxLength value="255"/>
        </xsd:restriction>
      </xsd:simpleType>
    </xsd:element>
    <xsd:element name="MediaServiceObjectDetectorVersions" ma:index="53" nillable="true" ma:displayName="MediaServiceObjectDetectorVersions" ma:description="" ma:hidden="true" ma:indexed="true" ma:internalName="MediaServiceObjectDetectorVersions" ma:readOnly="true">
      <xsd:simpleType>
        <xsd:restriction base="dms:Text"/>
      </xsd:simpleType>
    </xsd:element>
    <xsd:element name="Url" ma:index="54"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55" nillable="true" ma:displayName="MediaServiceSearchProperties" ma:hidden="true" ma:internalName="MediaServiceSearchProperties" ma:readOnly="true">
      <xsd:simpleType>
        <xsd:restriction base="dms:Note"/>
      </xsd:simpleType>
    </xsd:element>
    <xsd:element name="MediaServiceBillingMetadata" ma:index="5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654fe0-f22f-48ec-bd35-a97461813ee0" elementFormDefault="qualified">
    <xsd:import namespace="http://schemas.microsoft.com/office/2006/documentManagement/types"/>
    <xsd:import namespace="http://schemas.microsoft.com/office/infopath/2007/PartnerControls"/>
    <xsd:element name="_dlc_DocId" ma:index="10" nillable="true" ma:displayName="Document ID Value" ma:description="The value of the document ID assigned to this item." ma:hidden="true" ma:internalName="_dlc_DocId" ma:readOnly="false">
      <xsd:simpleType>
        <xsd:restriction base="dms:Text"/>
      </xsd:simpleType>
    </xsd:element>
    <xsd:element name="_dlc_DocIdPersistId" ma:index="12" nillable="true" ma:displayName="Persist ID" ma:description="Keep ID on add." ma:hidden="true" ma:internalName="_dlc_DocIdPersistId" ma:readOnly="false">
      <xsd:simpleType>
        <xsd:restriction base="dms:Boolean"/>
      </xsd:simpleType>
    </xsd:element>
    <xsd:element name="SharedWithUsers" ma:index="13"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hidden="true" ma:internalName="SharedWithDetails" ma:readOnly="true">
      <xsd:simpleType>
        <xsd:restriction base="dms:Note"/>
      </xsd:simpleType>
    </xsd:element>
    <xsd:element name="_dlc_DocIdUrl" ma:index="32"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47" nillable="true" ma:displayName="Taxonomy Catch All Column" ma:hidden="true" ma:list="{35e847e2-62ae-4bf9-bdf7-032c110e0167}" ma:internalName="TaxCatchAll" ma:showField="CatchAllData" ma:web="5e654fe0-f22f-48ec-bd35-a97461813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5e654fe0-f22f-48ec-bd35-a97461813ee0">
      <UserInfo>
        <DisplayName>Liam Fennessy</DisplayName>
        <AccountId>312</AccountId>
        <AccountType/>
      </UserInfo>
      <UserInfo>
        <DisplayName>Craig Steven</DisplayName>
        <AccountId>1682</AccountId>
        <AccountType/>
      </UserInfo>
    </SharedWithUsers>
    <TaxCatchAll xmlns="5e654fe0-f22f-48ec-bd35-a97461813ee0" xsi:nil="true"/>
    <lcf76f155ced4ddcb4097134ff3c332f xmlns="3f11ff37-aa2a-4d23-8bc5-58d73e910ed9">
      <Terms xmlns="http://schemas.microsoft.com/office/infopath/2007/PartnerControls"/>
    </lcf76f155ced4ddcb4097134ff3c332f>
    <SpendType xmlns="3f11ff37-aa2a-4d23-8bc5-58d73e910ed9" xsi:nil="true"/>
    <SpendAmount xmlns="3f11ff37-aa2a-4d23-8bc5-58d73e910ed9" xsi:nil="true"/>
    <CostCentre xmlns="3f11ff37-aa2a-4d23-8bc5-58d73e910ed9" xsi:nil="true"/>
    <Comments xmlns="3f11ff37-aa2a-4d23-8bc5-58d73e910ed9" xsi:nil="true"/>
    <_dlc_DocId xmlns="5e654fe0-f22f-48ec-bd35-a97461813ee0">4QPRH5FAJ67U-1645882614-1198005</_dlc_DocId>
    <BatchNo xmlns="3f11ff37-aa2a-4d23-8bc5-58d73e910ed9" xsi:nil="true"/>
    <Url xmlns="3f11ff37-aa2a-4d23-8bc5-58d73e910ed9">
      <Url xsi:nil="true"/>
      <Description xsi:nil="true"/>
    </Url>
    <Reasonforspend xmlns="3f11ff37-aa2a-4d23-8bc5-58d73e910ed9" xsi:nil="true"/>
    <Project xmlns="3f11ff37-aa2a-4d23-8bc5-58d73e910ed9" xsi:nil="true"/>
    <Currency xmlns="3f11ff37-aa2a-4d23-8bc5-58d73e910ed9" xsi:nil="true"/>
    <TravelID xmlns="3f11ff37-aa2a-4d23-8bc5-58d73e910ed9" xsi:nil="true"/>
    <PeterAzzopardi xmlns="3f11ff37-aa2a-4d23-8bc5-58d73e910ed9">
      <UserInfo>
        <DisplayName/>
        <AccountId xsi:nil="true"/>
        <AccountType/>
      </UserInfo>
    </PeterAzzopardi>
    <Traveller xmlns="3f11ff37-aa2a-4d23-8bc5-58d73e910ed9">
      <UserInfo>
        <DisplayName/>
        <AccountId xsi:nil="true"/>
        <AccountType/>
      </UserInfo>
    </Traveller>
    <Approver xmlns="3f11ff37-aa2a-4d23-8bc5-58d73e910ed9" xsi:nil="true"/>
    <Dateofpurchase_x002f_charge xmlns="3f11ff37-aa2a-4d23-8bc5-58d73e910ed9" xsi:nil="true"/>
    <Requestoremailaddress xmlns="3f11ff37-aa2a-4d23-8bc5-58d73e910ed9" xsi:nil="true"/>
    <Date xmlns="3f11ff37-aa2a-4d23-8bc5-58d73e910ed9" xsi:nil="true"/>
    <DocumentType xmlns="3f11ff37-aa2a-4d23-8bc5-58d73e910ed9" xsi:nil="true"/>
    <Vendor_x002f_Company xmlns="3f11ff37-aa2a-4d23-8bc5-58d73e910ed9" xsi:nil="true"/>
    <Amountofpurchase xmlns="3f11ff37-aa2a-4d23-8bc5-58d73e910ed9" xsi:nil="true"/>
    <ReconciledonWorkday xmlns="3f11ff37-aa2a-4d23-8bc5-58d73e910ed9" xsi:nil="true"/>
    <Shared_x0020_with xmlns="3f11ff37-aa2a-4d23-8bc5-58d73e910ed9">
      <UserInfo>
        <DisplayName/>
        <AccountId xsi:nil="true"/>
        <AccountType/>
      </UserInfo>
    </Shared_x0020_with>
    <Notes xmlns="3f11ff37-aa2a-4d23-8bc5-58d73e910ed9" xsi:nil="true"/>
    <Purchasedfor xmlns="3f11ff37-aa2a-4d23-8bc5-58d73e910ed9">
      <UserInfo>
        <DisplayName/>
        <AccountId xsi:nil="true"/>
        <AccountType/>
      </UserInfo>
    </Purchasedfor>
    <Issued_x0020_to xmlns="3f11ff37-aa2a-4d23-8bc5-58d73e910ed9" xsi:nil="true"/>
    <Parkingbarcodesharedwith xmlns="3f11ff37-aa2a-4d23-8bc5-58d73e910ed9">
      <UserInfo>
        <DisplayName/>
        <AccountId xsi:nil="true"/>
        <AccountType/>
      </UserInfo>
    </Parkingbarcodesharedwith>
    <_dlc_DocIdPersistId xmlns="5e654fe0-f22f-48ec-bd35-a97461813ee0" xsi:nil="true"/>
    <ProjectTask xmlns="3f11ff37-aa2a-4d23-8bc5-58d73e910ed9" xsi:nil="true"/>
    <Datebarcodeshared xmlns="3f11ff37-aa2a-4d23-8bc5-58d73e910ed9" xsi:nil="true"/>
    <_dlc_DocIdUrl xmlns="5e654fe0-f22f-48ec-bd35-a97461813ee0">
      <Url>https://rmiteduau.sharepoint.com/sites/GRP-SEHPlanningandOperations2/_layouts/15/DocIdRedir.aspx?ID=4QPRH5FAJ67U-1645882614-1198005</Url>
      <Description>4QPRH5FAJ67U-1645882614-1198005</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DC49E1-E9F7-48E2-B360-EC8128400D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11ff37-aa2a-4d23-8bc5-58d73e910ed9"/>
    <ds:schemaRef ds:uri="5e654fe0-f22f-48ec-bd35-a97461813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7818C9-9B6D-4027-9DFF-5F86CBBC6ACA}">
  <ds:schemaRefs>
    <ds:schemaRef ds:uri="http://schemas.microsoft.com/office/2006/metadata/properties"/>
    <ds:schemaRef ds:uri="http://schemas.microsoft.com/office/infopath/2007/PartnerControls"/>
    <ds:schemaRef ds:uri="5e654fe0-f22f-48ec-bd35-a97461813ee0"/>
    <ds:schemaRef ds:uri="3f11ff37-aa2a-4d23-8bc5-58d73e910ed9"/>
  </ds:schemaRefs>
</ds:datastoreItem>
</file>

<file path=customXml/itemProps3.xml><?xml version="1.0" encoding="utf-8"?>
<ds:datastoreItem xmlns:ds="http://schemas.openxmlformats.org/officeDocument/2006/customXml" ds:itemID="{477C0F9B-F948-4D32-A10E-952ECFA16518}">
  <ds:schemaRefs>
    <ds:schemaRef ds:uri="http://schemas.microsoft.com/sharepoint/events"/>
  </ds:schemaRefs>
</ds:datastoreItem>
</file>

<file path=customXml/itemProps4.xml><?xml version="1.0" encoding="utf-8"?>
<ds:datastoreItem xmlns:ds="http://schemas.openxmlformats.org/officeDocument/2006/customXml" ds:itemID="{57CF9DDC-D7BB-444C-938A-6286094CE8D7}">
  <ds:schemaRefs>
    <ds:schemaRef ds:uri="http://schemas.microsoft.com/sharepoint/v3/contenttype/forms"/>
  </ds:schemaRefs>
</ds:datastoreItem>
</file>

<file path=docMetadata/LabelInfo.xml><?xml version="1.0" encoding="utf-8"?>
<clbl:labelList xmlns:clbl="http://schemas.microsoft.com/office/2020/mipLabelMetadata">
  <clbl:label id="{8c3d088b-6243-4963-a2e2-8b321ab7f8fc}" enabled="1" method="Standard" siteId="{d1323671-cdbe-4417-b4d4-bdb24b51316b}"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 Readme</vt:lpstr>
      <vt:lpstr>2. Assessment</vt:lpstr>
      <vt:lpstr>3. RiskSafety Register</vt:lpstr>
      <vt:lpstr>On the Day Checklist</vt:lpstr>
      <vt:lpstr>Risk Matrix</vt:lpstr>
      <vt:lpstr>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Nyree Freeman</dc:creator>
  <cp:keywords/>
  <dc:description/>
  <cp:lastModifiedBy>Lara Goldingay</cp:lastModifiedBy>
  <cp:revision/>
  <dcterms:created xsi:type="dcterms:W3CDTF">2021-11-24T03:31:20Z</dcterms:created>
  <dcterms:modified xsi:type="dcterms:W3CDTF">2025-09-18T06:07:34Z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0x010100800585B593871E46BA91C067F9AE8262</vt:lpwstr>
  </property>
  <property fmtid="{D5CDD505-2E9C-101B-9397-08002B2CF9AE}" pid="3" name="MSIP_Label_8c3d088b-6243-4963-a2e2-8b321ab7f8fc_Enabled">
    <vt:lpwstr>true</vt:lpwstr>
  </property>
  <property fmtid="{D5CDD505-2E9C-101B-9397-08002B2CF9AE}" pid="4" name="MSIP_Label_8c3d088b-6243-4963-a2e2-8b321ab7f8fc_SetDate">
    <vt:lpwstr>2021-11-24T03:32:09Z</vt:lpwstr>
  </property>
  <property fmtid="{D5CDD505-2E9C-101B-9397-08002B2CF9AE}" pid="5" name="MSIP_Label_8c3d088b-6243-4963-a2e2-8b321ab7f8fc_Method">
    <vt:lpwstr>Standard</vt:lpwstr>
  </property>
  <property fmtid="{D5CDD505-2E9C-101B-9397-08002B2CF9AE}" pid="6" name="MSIP_Label_8c3d088b-6243-4963-a2e2-8b321ab7f8fc_Name">
    <vt:lpwstr>Trusted</vt:lpwstr>
  </property>
  <property fmtid="{D5CDD505-2E9C-101B-9397-08002B2CF9AE}" pid="7" name="MSIP_Label_8c3d088b-6243-4963-a2e2-8b321ab7f8fc_SiteId">
    <vt:lpwstr>d1323671-cdbe-4417-b4d4-bdb24b51316b</vt:lpwstr>
  </property>
  <property fmtid="{D5CDD505-2E9C-101B-9397-08002B2CF9AE}" pid="8" name="MSIP_Label_8c3d088b-6243-4963-a2e2-8b321ab7f8fc_ActionId">
    <vt:lpwstr>cceb1057-203a-4528-8821-ff95700e591a</vt:lpwstr>
  </property>
  <property fmtid="{D5CDD505-2E9C-101B-9397-08002B2CF9AE}" pid="9" name="MSIP_Label_8c3d088b-6243-4963-a2e2-8b321ab7f8fc_ContentBits">
    <vt:lpwstr>1</vt:lpwstr>
  </property>
  <property fmtid="{D5CDD505-2E9C-101B-9397-08002B2CF9AE}" pid="10" name="MediaServiceImageTags">
    <vt:lpwstr/>
  </property>
  <property fmtid="{D5CDD505-2E9C-101B-9397-08002B2CF9AE}" pid="11" name="_dlc_DocIdItemGuid">
    <vt:lpwstr>26c23665-1fe1-47b5-9bd1-57283fafd718</vt:lpwstr>
  </property>
</Properties>
</file>